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ietlica\Desktop\Tryb podstawowy 2025\"/>
    </mc:Choice>
  </mc:AlternateContent>
  <bookViews>
    <workbookView xWindow="0" yWindow="0" windowWidth="20490" windowHeight="7650" firstSheet="1" activeTab="1"/>
  </bookViews>
  <sheets>
    <sheet name="Zadanie nr1" sheetId="2" state="hidden" r:id="rId1"/>
    <sheet name="Zadanie nr 2" sheetId="3" r:id="rId2"/>
    <sheet name="Zadanie nr 3" sheetId="4" state="hidden" r:id="rId3"/>
    <sheet name="Zadanie nr 4" sheetId="1" state="hidden" r:id="rId4"/>
    <sheet name="Zadanie nr 5" sheetId="5" state="hidden" r:id="rId5"/>
    <sheet name="Zadanie nr 6" sheetId="6" state="hidden" r:id="rId6"/>
  </sheets>
  <definedNames>
    <definedName name="_xlnm.Print_Area" localSheetId="3">'Zadanie nr 4'!$A$1:$P$74</definedName>
  </definedNames>
  <calcPr calcId="162913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F18" i="2"/>
  <c r="F69" i="2"/>
  <c r="F60" i="2"/>
  <c r="F9" i="2"/>
  <c r="F11" i="2"/>
  <c r="F10" i="2"/>
  <c r="F12" i="2"/>
  <c r="F13" i="2"/>
  <c r="F14" i="2"/>
  <c r="F15" i="2"/>
  <c r="F16" i="2"/>
  <c r="F17" i="2"/>
  <c r="F20" i="2"/>
  <c r="F22" i="2"/>
  <c r="F21" i="2"/>
  <c r="F23" i="2"/>
  <c r="F24" i="2"/>
  <c r="F25" i="2"/>
  <c r="F26" i="2"/>
  <c r="F27" i="2"/>
  <c r="F28" i="2"/>
  <c r="F29" i="2"/>
  <c r="F30" i="2"/>
  <c r="F31" i="2"/>
  <c r="F34" i="2"/>
  <c r="F35" i="2"/>
  <c r="F33" i="2"/>
  <c r="F36" i="2"/>
  <c r="F37" i="2"/>
  <c r="F38" i="2"/>
  <c r="F32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1" i="2"/>
  <c r="F62" i="2"/>
  <c r="F63" i="2"/>
  <c r="F64" i="2"/>
  <c r="F65" i="2"/>
  <c r="F66" i="2"/>
  <c r="F67" i="2"/>
  <c r="F70" i="2"/>
  <c r="F71" i="2"/>
  <c r="F72" i="2"/>
  <c r="F73" i="2"/>
  <c r="F74" i="2"/>
  <c r="F75" i="2"/>
  <c r="F68" i="2"/>
  <c r="F19" i="2"/>
  <c r="F8" i="2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9" i="1"/>
  <c r="G9" i="1"/>
  <c r="F9" i="6"/>
  <c r="F10" i="6"/>
  <c r="F8" i="6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8" i="5"/>
  <c r="F10" i="4"/>
  <c r="F11" i="4"/>
  <c r="F12" i="4"/>
  <c r="F13" i="4"/>
  <c r="F14" i="4"/>
  <c r="F15" i="4"/>
  <c r="F16" i="4"/>
  <c r="F17" i="4"/>
  <c r="F18" i="4"/>
  <c r="F19" i="4"/>
  <c r="F20" i="4"/>
  <c r="F21" i="4"/>
  <c r="F9" i="4"/>
  <c r="P62" i="1" l="1"/>
  <c r="M62" i="1"/>
  <c r="J62" i="1"/>
  <c r="G62" i="1"/>
  <c r="F76" i="2"/>
  <c r="F29" i="5"/>
  <c r="F11" i="6"/>
  <c r="F22" i="4"/>
  <c r="G63" i="1" l="1"/>
</calcChain>
</file>

<file path=xl/sharedStrings.xml><?xml version="1.0" encoding="utf-8"?>
<sst xmlns="http://schemas.openxmlformats.org/spreadsheetml/2006/main" count="701" uniqueCount="316">
  <si>
    <t>Lp.</t>
  </si>
  <si>
    <t>Nazwa artykułu</t>
  </si>
  <si>
    <t>Kw I</t>
  </si>
  <si>
    <t>Kw II</t>
  </si>
  <si>
    <t>Kw III</t>
  </si>
  <si>
    <t>Kw IV</t>
  </si>
  <si>
    <t>Fasola Jaś</t>
  </si>
  <si>
    <t>kg</t>
  </si>
  <si>
    <t>Groch łuskany luz</t>
  </si>
  <si>
    <t>Cebula żółta</t>
  </si>
  <si>
    <t>Cebula czerwona</t>
  </si>
  <si>
    <t>Marchew korzeń</t>
  </si>
  <si>
    <t>Kapusta włoska</t>
  </si>
  <si>
    <t>Cytryny</t>
  </si>
  <si>
    <t>Sałata lodowa</t>
  </si>
  <si>
    <t>szt.</t>
  </si>
  <si>
    <t>Seler korzeń</t>
  </si>
  <si>
    <t>Pietruszka korzeń</t>
  </si>
  <si>
    <t>Kapusta biała</t>
  </si>
  <si>
    <t>Kapusta wczesna młoda</t>
  </si>
  <si>
    <t>Jabłka</t>
  </si>
  <si>
    <t>Morele</t>
  </si>
  <si>
    <t>Kapusta pekińska</t>
  </si>
  <si>
    <t>Koperek zielony</t>
  </si>
  <si>
    <t>Zielona pietruszka</t>
  </si>
  <si>
    <t>Buraki czerwone</t>
  </si>
  <si>
    <t>Pieczarki całe</t>
  </si>
  <si>
    <t>Kapusta czerwona</t>
  </si>
  <si>
    <t>Szczypiorek</t>
  </si>
  <si>
    <t>Czosnek polski główki</t>
  </si>
  <si>
    <t>Ogórek gruntowy</t>
  </si>
  <si>
    <t>Ogórek zielony szklarniowy</t>
  </si>
  <si>
    <t>Papryka czerwona świeża</t>
  </si>
  <si>
    <t>Papryka żółta świeża</t>
  </si>
  <si>
    <t>Banany</t>
  </si>
  <si>
    <t xml:space="preserve">Rzodkiewka </t>
  </si>
  <si>
    <t>pęczek</t>
  </si>
  <si>
    <t>Pomidory daktylowe</t>
  </si>
  <si>
    <t>Pomidory koktajlowe</t>
  </si>
  <si>
    <t>Rzodkiew biała</t>
  </si>
  <si>
    <t>Rukola gotowa do spożycia</t>
  </si>
  <si>
    <t>Roszponka gotowa do spożycia</t>
  </si>
  <si>
    <t>Mix sałat gotowych do spożycia</t>
  </si>
  <si>
    <t>Bazylia świeża doniczka mała</t>
  </si>
  <si>
    <t>Mięta świeża doniczka mała</t>
  </si>
  <si>
    <t>Śliwki</t>
  </si>
  <si>
    <t>Gruszki</t>
  </si>
  <si>
    <t>Kiwi</t>
  </si>
  <si>
    <t>Mandarynki</t>
  </si>
  <si>
    <t>Granat</t>
  </si>
  <si>
    <t>Brzoskwinie</t>
  </si>
  <si>
    <t>Kiełki mix 50g</t>
  </si>
  <si>
    <t>Ziemniaki</t>
  </si>
  <si>
    <t>Ziemniaki młode</t>
  </si>
  <si>
    <t>Seler naciowy</t>
  </si>
  <si>
    <t>Bakłażan</t>
  </si>
  <si>
    <t>Cukinia</t>
  </si>
  <si>
    <t>Imbir</t>
  </si>
  <si>
    <t>Kapusta kwaszona</t>
  </si>
  <si>
    <t>Ogórki kiszone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</si>
  <si>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</si>
  <si>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</si>
  <si>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</si>
  <si>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</si>
  <si>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</si>
  <si>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</si>
  <si>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</si>
  <si>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</si>
  <si>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</si>
  <si>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</si>
  <si>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</si>
  <si>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</si>
  <si>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</si>
  <si>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</si>
  <si>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</si>
  <si>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</si>
  <si>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</si>
  <si>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</si>
  <si>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</si>
  <si>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</si>
  <si>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</si>
  <si>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</si>
  <si>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</si>
  <si>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</si>
  <si>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</si>
  <si>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</si>
  <si>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</si>
  <si>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</si>
  <si>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</si>
  <si>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</si>
  <si>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</si>
  <si>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</si>
  <si>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</si>
  <si>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</si>
  <si>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</si>
  <si>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</si>
  <si>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</si>
  <si>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</si>
  <si>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</si>
  <si>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</si>
  <si>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</si>
  <si>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</si>
  <si>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</si>
  <si>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</si>
  <si>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</si>
  <si>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</si>
  <si>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</si>
  <si>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</si>
  <si>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</si>
  <si>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</si>
  <si>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</si>
  <si>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</si>
  <si>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</si>
  <si>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</si>
  <si>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</si>
  <si>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</si>
  <si>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</si>
  <si>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 xml:space="preserve">Wartość brutto  </t>
  </si>
  <si>
    <t>Razem brutto kwartały</t>
  </si>
  <si>
    <t>Łączna wartość brutto</t>
  </si>
  <si>
    <t>Ilość ogólna</t>
  </si>
  <si>
    <t xml:space="preserve">Zadanie nr 4 </t>
  </si>
  <si>
    <t>Zestawienie owoców i warzyw</t>
  </si>
  <si>
    <t>Kasza pęczak opakowanie 1kg</t>
  </si>
  <si>
    <t>Kasza manna opakowanie 1kg</t>
  </si>
  <si>
    <t>Majeranek (150g)</t>
  </si>
  <si>
    <t>Mąka pszenna typ-550 opakowanie 1kg</t>
  </si>
  <si>
    <t>Olej rzepakowy opakowanie 3L</t>
  </si>
  <si>
    <t>Olej winogronowy opakowanie (0,5L)</t>
  </si>
  <si>
    <t>Pestki słonecznika łuskane</t>
  </si>
  <si>
    <t xml:space="preserve">Pieprz czarny mielony </t>
  </si>
  <si>
    <t>Płatki kukurydziane zwykłe</t>
  </si>
  <si>
    <t>Rodzynki</t>
  </si>
  <si>
    <t>Sól morska drobnoziarnista jodowana (1kg)</t>
  </si>
  <si>
    <t>Żurawina suszona</t>
  </si>
  <si>
    <t>Grzanki do zupy</t>
  </si>
  <si>
    <t>Pesto zielone (850g)</t>
  </si>
  <si>
    <t>Ocet spirytusowy (0,5L)</t>
  </si>
  <si>
    <t>Cukier biały opakowanie (1kg)</t>
  </si>
  <si>
    <t>Kukurydza konserwowa</t>
  </si>
  <si>
    <t>Fasola czerwona konserwowa</t>
  </si>
  <si>
    <t>Woda źródlana niegazowana opakowanie (5L)</t>
  </si>
  <si>
    <t>Groszek konserwowy</t>
  </si>
  <si>
    <t xml:space="preserve">Ananas krojony </t>
  </si>
  <si>
    <t>Pieprz cytrynowy opakowanie (20g)</t>
  </si>
  <si>
    <t>Czosnek granulowany (opakownaie 500g)</t>
  </si>
  <si>
    <t>Bułka tarta opakowanie (500g)</t>
  </si>
  <si>
    <t>Lubczyk suszony ( 10g)</t>
  </si>
  <si>
    <t>Kasza jęczmienna gruba opakowanie 1kg</t>
  </si>
  <si>
    <t xml:space="preserve">Makaron nitki min. 5-jajeczny </t>
  </si>
  <si>
    <t>Proszek do pieczenia (30g)</t>
  </si>
  <si>
    <t>Cena jednostkowa brutto           (cyframi)</t>
  </si>
  <si>
    <t>59.</t>
  </si>
  <si>
    <t>60.</t>
  </si>
  <si>
    <t>61.</t>
  </si>
  <si>
    <t>62.</t>
  </si>
  <si>
    <t>63.</t>
  </si>
  <si>
    <t>64.</t>
  </si>
  <si>
    <t>65.</t>
  </si>
  <si>
    <t>66.</t>
  </si>
  <si>
    <t>Zadanie nr 1</t>
  </si>
  <si>
    <t>Zestawienie różnych produktów spożywczych-formularz cenowy</t>
  </si>
  <si>
    <t>Numer wg Wspólnego Słownika Zamówień Publicznych: 15800000 - 6</t>
  </si>
  <si>
    <t>Numer wg Wspólnego Słownika Zamówień Publicznych: 15300000-1</t>
  </si>
  <si>
    <t>Maślanka naturalna 1,5% (1L)</t>
  </si>
  <si>
    <t>Zadanie nr 3</t>
  </si>
  <si>
    <t>Numer wg Wspólnego Słownika Zamówień Publicznych: 15110000 - 2 mięso</t>
  </si>
  <si>
    <t xml:space="preserve">Antrykot z kością </t>
  </si>
  <si>
    <t>Boczek wędzony bez żeberek</t>
  </si>
  <si>
    <t>Mięso wieprzowo-wołowe garmażeryjne</t>
  </si>
  <si>
    <t>Karczek b/k</t>
  </si>
  <si>
    <t>Schab b/k</t>
  </si>
  <si>
    <t>Mięso szynka b/k kulka</t>
  </si>
  <si>
    <t>Kurczak zagrodowy świeży</t>
  </si>
  <si>
    <t>5x6</t>
  </si>
  <si>
    <t>7x8</t>
  </si>
  <si>
    <t>9x10</t>
  </si>
  <si>
    <t>11x12</t>
  </si>
  <si>
    <t>w</t>
  </si>
  <si>
    <t>kwartale</t>
  </si>
  <si>
    <t xml:space="preserve">Ilość          </t>
  </si>
  <si>
    <t>jednostkowa</t>
  </si>
  <si>
    <t>brutto</t>
  </si>
  <si>
    <r>
      <t xml:space="preserve">Cena </t>
    </r>
    <r>
      <rPr>
        <b/>
        <sz val="8"/>
        <color theme="1"/>
        <rFont val="Czcionka tekstu podstawowego"/>
        <charset val="238"/>
      </rPr>
      <t/>
    </r>
  </si>
  <si>
    <t>Zadanie nr 5</t>
  </si>
  <si>
    <t>Zestawienie warzyw i owoców mrożonych - formularz cenowy</t>
  </si>
  <si>
    <t>Numer wg Wspólnego Słownika Zamówień Publicznych: 15331170 - 9</t>
  </si>
  <si>
    <t>Podgrzybek</t>
  </si>
  <si>
    <t>Brokuł różyczki</t>
  </si>
  <si>
    <t>Bób</t>
  </si>
  <si>
    <t>Fasola szparagowa żółta cięta</t>
  </si>
  <si>
    <t>Groszek zielony</t>
  </si>
  <si>
    <t>Kalafior różyczki</t>
  </si>
  <si>
    <t>Kukurydza ziarno</t>
  </si>
  <si>
    <t>Fasola szparagowa  zielona cięta</t>
  </si>
  <si>
    <t>Szpinak rozdrobniony</t>
  </si>
  <si>
    <t>Truskawka mrożona</t>
  </si>
  <si>
    <t>Dynia kostka</t>
  </si>
  <si>
    <t>Marchew kosta</t>
  </si>
  <si>
    <t>Cebula kostka</t>
  </si>
  <si>
    <t>Marchew mini</t>
  </si>
  <si>
    <t xml:space="preserve">Mieszanka chińska </t>
  </si>
  <si>
    <t>Kluski z mięsem opako. 2,5kg</t>
  </si>
  <si>
    <t>Bukiet  warzyw 3 składnikowa( kalafior, brokuł, marchew)</t>
  </si>
  <si>
    <t>Zadanie nr 6</t>
  </si>
  <si>
    <t>Zestawienie ryb i przetworów rybnych - formularz cenowy</t>
  </si>
  <si>
    <t>Numer wg Wspólnego Słownika Zamówień Publicznych: 15200000 - 0</t>
  </si>
  <si>
    <t>Łosoś filet vacum ze skórą max do 3% glazury</t>
  </si>
  <si>
    <t>Filet z Morszczuka SHP argetyński glazura max. 3%</t>
  </si>
  <si>
    <t>Filet z Miruny  bez skóry SHP glazura max. 3%</t>
  </si>
  <si>
    <t>Pomarańcze</t>
  </si>
  <si>
    <t>Kluski śląskie białe opako. 2,5kg</t>
  </si>
  <si>
    <t>Włoszczyna  4 składnikowa opak.2,5kg</t>
  </si>
  <si>
    <t>Zupa jarzynowa 7 składnikowa opak 2,5kg</t>
  </si>
  <si>
    <t>Filet z piersi kurczaka św</t>
  </si>
  <si>
    <t>Filet z indyka św</t>
  </si>
  <si>
    <t>Kiełbasa wieprzowa Podwawelska</t>
  </si>
  <si>
    <t>Pałki z kurczaka</t>
  </si>
  <si>
    <t>Polędwiczki wieprzowe mięso</t>
  </si>
  <si>
    <t>Szynka krucha pieczona</t>
  </si>
  <si>
    <t xml:space="preserve">Makaron durum spaghetti </t>
  </si>
  <si>
    <t xml:space="preserve">Makaron gruby świderki </t>
  </si>
  <si>
    <t>Koncentrat pomidorowy (850g) puszka zawartość pomid. nie mniej niż 30%</t>
  </si>
  <si>
    <t>litr</t>
  </si>
  <si>
    <t xml:space="preserve">Orzechy włoskie łuskane opakowanie </t>
  </si>
  <si>
    <t>Sezam</t>
  </si>
  <si>
    <t>data</t>
  </si>
  <si>
    <t>J.m.</t>
  </si>
  <si>
    <t>Ilość do</t>
  </si>
  <si>
    <t>4 x 5</t>
  </si>
  <si>
    <t>Zestawienie  mięsa i produktów mięsno - wędliniarskich -  formularz cenowy</t>
  </si>
  <si>
    <t xml:space="preserve"> 15131100 - 6 - produkty mięsno - wędliniarskie </t>
  </si>
  <si>
    <t>pieczęć i podpis Wykonawcy</t>
  </si>
  <si>
    <t>Wartość łączna brutto zł (cyframi)</t>
  </si>
  <si>
    <t xml:space="preserve">data i podpis Wykonawcy </t>
  </si>
  <si>
    <t>RAZEM:</t>
  </si>
  <si>
    <t>Wartość łączna brutto  zł(cyframi)</t>
  </si>
  <si>
    <t>58.</t>
  </si>
  <si>
    <t>w I kwartale</t>
  </si>
  <si>
    <t>Wartość łączna zł</t>
  </si>
  <si>
    <t>w II kwartale</t>
  </si>
  <si>
    <t>w III kwartale</t>
  </si>
  <si>
    <t>w IV kwartale</t>
  </si>
  <si>
    <t xml:space="preserve">pieczęć i podpis Wykonawcy </t>
  </si>
  <si>
    <t xml:space="preserve">Ryż luz 1kg </t>
  </si>
  <si>
    <t xml:space="preserve">Seler konserwowy sałatkowy </t>
  </si>
  <si>
    <t>Kasza gryczana prażona saszetki (4x100g)</t>
  </si>
  <si>
    <t xml:space="preserve">Makaron kokardki </t>
  </si>
  <si>
    <t xml:space="preserve">Makaron łazanki </t>
  </si>
  <si>
    <t>……………………………</t>
  </si>
  <si>
    <t>……………………………………..</t>
  </si>
  <si>
    <t xml:space="preserve">data </t>
  </si>
  <si>
    <t>…………………………………………</t>
  </si>
  <si>
    <t>Koncentrat buraczany 300ml</t>
  </si>
  <si>
    <t>Bułka zwykła duża</t>
  </si>
  <si>
    <t>Cukier wanilinowy (30g)</t>
  </si>
  <si>
    <t>Kasza bulgur z vemicelli</t>
  </si>
  <si>
    <t>Kasza jęczmienna wiejska saszetki (4x100g)</t>
  </si>
  <si>
    <t xml:space="preserve">Żurek śląski opakowanie (0,5L) </t>
  </si>
  <si>
    <t xml:space="preserve">Pieprz ziołowy </t>
  </si>
  <si>
    <t>Mieszanka kompotowa wieloskładnikowa</t>
  </si>
  <si>
    <t xml:space="preserve">Por sałatkowy </t>
  </si>
  <si>
    <t xml:space="preserve">Migdały płatki </t>
  </si>
  <si>
    <t>Sos sojowy jasny 625ml</t>
  </si>
  <si>
    <t>Pomidor krojony w soku bez skóry (2,5kg)</t>
  </si>
  <si>
    <t xml:space="preserve">Makaron durum penne 2kg </t>
  </si>
  <si>
    <t>Makaron durum długie wstążki</t>
  </si>
  <si>
    <t xml:space="preserve">Makaron drobny muszelki </t>
  </si>
  <si>
    <t>67.</t>
  </si>
  <si>
    <t xml:space="preserve">Sosy do spaghetti 4 sery,carbonara </t>
  </si>
  <si>
    <t>Tymianek suszony (140g)</t>
  </si>
  <si>
    <t>Przyprawa do ryb 800g</t>
  </si>
  <si>
    <t>Mąka ziemniaczana opakowanie 1kg</t>
  </si>
  <si>
    <t>Musztarda stołowa słoik 185g</t>
  </si>
  <si>
    <t>Liść laurowy (100g)</t>
  </si>
  <si>
    <t>Bazylia suszona (200g)</t>
  </si>
  <si>
    <t>Kminek cały (250g)</t>
  </si>
  <si>
    <t>Miód pszeli naturalny wielokwiatowy opakowanie (1,3kg)</t>
  </si>
  <si>
    <t>Oregano suszone (200g)</t>
  </si>
  <si>
    <t>Papryka słodka mielona (800g)</t>
  </si>
  <si>
    <t xml:space="preserve">Pesti dyni łuskane </t>
  </si>
  <si>
    <t xml:space="preserve">Pulpa pomidorowa </t>
  </si>
  <si>
    <t xml:space="preserve">Ryż basmatti saszetki (4x100g) </t>
  </si>
  <si>
    <t>Ryż biały długoziarnisty saszetki (4x100g)</t>
  </si>
  <si>
    <t>Ziele angielskie (200g)</t>
  </si>
  <si>
    <t>Kasza bulgur  saszetki (4x100g)</t>
  </si>
  <si>
    <t>68.</t>
  </si>
  <si>
    <t>Zał. nr 1</t>
  </si>
  <si>
    <t>Zał. nr 3</t>
  </si>
  <si>
    <t>Zał. nr 4</t>
  </si>
  <si>
    <t>Zał. nr 5</t>
  </si>
  <si>
    <t>Zał. nr 6</t>
  </si>
  <si>
    <t xml:space="preserve">Masło extra  zawartosć tłuszczu 82% kostka 200g </t>
  </si>
  <si>
    <t xml:space="preserve">Masło klarowane  99,8% tłuszczu mlecznego 500g </t>
  </si>
  <si>
    <t>Mleko o zawartości tł.7,5% zagęszczone  niesłodzone karton (1L)</t>
  </si>
  <si>
    <t xml:space="preserve">Krajanka półtłusta  kl.I pakowana  w pergamin  lub folię o wadze od 0,50kg do 1kg </t>
  </si>
  <si>
    <t>Uwagi do jaj:</t>
  </si>
  <si>
    <r>
      <rPr>
        <b/>
        <sz val="10"/>
        <color theme="1"/>
        <rFont val="Czcionka tekstu podstawowego"/>
        <charset val="238"/>
      </rPr>
      <t>Oznakowanie dostawy</t>
    </r>
    <r>
      <rPr>
        <sz val="10"/>
        <color theme="1"/>
        <rFont val="Czcionka tekstu podstawowego"/>
        <charset val="238"/>
      </rPr>
      <t xml:space="preserve">
Na opakowaniach transportowych zawierających jajka należy umieścić etykietkę lub nalepkę, na której ma być umieszczona informacja: nazwa lub numer producenta oraz adres, klasa jakości, kategoria wagowa, liczba jaj w opakowaniu,data minimalnej trwałości liczona od daty zniesienia jaj
</t>
    </r>
    <r>
      <rPr>
        <b/>
        <sz val="10"/>
        <color theme="1"/>
        <rFont val="Czcionka tekstu podstawowego"/>
        <charset val="238"/>
      </rPr>
      <t>Inne wymagania:</t>
    </r>
    <r>
      <rPr>
        <sz val="10"/>
        <color theme="1"/>
        <rFont val="Czcionka tekstu podstawowego"/>
        <charset val="238"/>
      </rPr>
      <t xml:space="preserve">
Jaja powinny spełniać wymagania Rozporządzenia Rady (EWG) Nr 1907/90 z dnia 26 czerwca 1990 r. w sprawie niektórych norm handlowych w odniesieniu do jaj, oraz Rozporządzenia Komisji (WE) NR 2295/2003 z dnia 23 grudnia 2003 r. wprowadzające szczegółowe zasady wykonywania rozporządzenia Rady (EWG) nr 1907/90 w sprawie niektórych norm handlowych w odniesieniu do jaj. 
</t>
    </r>
    <r>
      <rPr>
        <b/>
        <sz val="10"/>
        <color theme="1"/>
        <rFont val="Czcionka tekstu podstawowego"/>
        <charset val="238"/>
      </rPr>
      <t>Do każdej dostawy jaj  (dostawca)</t>
    </r>
    <r>
      <rPr>
        <sz val="10"/>
        <color theme="1"/>
        <rFont val="Czcionka tekstu podstawowego"/>
        <charset val="238"/>
      </rPr>
      <t xml:space="preserve"> zobowiązany jest dostarczyć ważny dokument gwarantujący jakość towaru - Handlowy Dokument Identyfikacyjny (HDI) 
w którym oprócz szczegółowych danych fermy, musi być określona klasa 
wagowa jaj, data zniesienia jaj oraz data minimalnej trwałości.
Dostawca powinien przedstawić także aktualne badania jaj w kierunku salmonelli. 
</t>
    </r>
  </si>
  <si>
    <t>Jogurt naturalny typu greckiego 330g kubek</t>
  </si>
  <si>
    <t>Mleko o zawartości  tł. 3,2%I UHT pasteryzowane  karton (1L)</t>
  </si>
  <si>
    <t>Śmietanka 30% UHT kartonik 500ml</t>
  </si>
  <si>
    <t xml:space="preserve">Ser żółty mini gouda w bloku ok.1kg , podpuszczkowy dojrzewający  pełnotłusty (zawartość tłuszczu nie mniej niż 45%) </t>
  </si>
  <si>
    <t>Śmietana  12%, kubek 330g</t>
  </si>
  <si>
    <t>Jaja kurze klasy A konsumcyjne masa L o średniej wadze jednostkowej od  63g do 73g z oznaczeniem 0 lub 1</t>
  </si>
  <si>
    <t>*Uwagi: Dostawy towaru będą odbywać się 2 razy w tygodniu.</t>
  </si>
  <si>
    <t>FORMULARZ CENOWY NALEŻY PODPISAĆ ELEKTRONICZNIE</t>
  </si>
  <si>
    <t>Suma</t>
  </si>
  <si>
    <t>VAT%</t>
  </si>
  <si>
    <t>Cena jednostkowa zł brutto cyframi</t>
  </si>
  <si>
    <t>Wartość netto zł (kol.4*5)</t>
  </si>
  <si>
    <t>Wartość brutto zł (kol.4*7)</t>
  </si>
  <si>
    <t>Cena jednostkowa zł netto cyframi</t>
  </si>
  <si>
    <t>Załącznik nr 1.2 do swz/załącznik nr 2 do</t>
  </si>
  <si>
    <t>(umowy)</t>
  </si>
  <si>
    <t>DOSTAWA PRODUKTÓW MLECZARSKICH I NABIAŁU</t>
  </si>
  <si>
    <t>Projektowych Postanowień Umownych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</si>
</sst>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9.5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sz val="14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6"/>
      <color theme="1"/>
      <name val="Czcionka tekstu podstawowego"/>
      <family val="2"/>
      <charset val="238"/>
    </font>
    <font>
      <b/>
      <sz val="16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name val="Czcionka tekstu podstawowego"/>
      <charset val="238"/>
    </font>
    <font>
      <sz val="13"/>
      <color theme="1"/>
      <name val="Czcionka tekstu podstawowego"/>
      <charset val="238"/>
    </font>
    <font>
      <sz val="13"/>
      <name val="Czcionka tekstu podstawowego"/>
      <charset val="238"/>
    </font>
    <font>
      <b/>
      <sz val="13"/>
      <color theme="1"/>
      <name val="Czcionka tekstu podstawowego"/>
      <charset val="238"/>
    </font>
    <font>
      <sz val="13"/>
      <color theme="1"/>
      <name val="Czcionka tekstu podstawowego"/>
      <family val="2"/>
      <charset val="238"/>
    </font>
    <font>
      <sz val="13"/>
      <color theme="0"/>
      <name val="Czcionka tekstu podstawowego"/>
      <charset val="238"/>
    </font>
    <font>
      <b/>
      <sz val="14"/>
      <color theme="0"/>
      <name val="Czcionka tekstu podstawowego"/>
      <charset val="238"/>
    </font>
    <font>
      <sz val="14"/>
      <color theme="0"/>
      <name val="Czcionka tekstu podstawowego"/>
      <charset val="238"/>
    </font>
    <font>
      <b/>
      <sz val="16"/>
      <color theme="0"/>
      <name val="Czcionka tekstu podstawowego"/>
      <charset val="238"/>
    </font>
    <font>
      <sz val="13"/>
      <color theme="0"/>
      <name val="Czcionka tekstu podstawowego"/>
      <family val="2"/>
      <charset val="238"/>
    </font>
    <font>
      <b/>
      <sz val="14"/>
      <color theme="0"/>
      <name val="Czcionka tekstu podstawowego"/>
      <family val="2"/>
      <charset val="238"/>
    </font>
    <font>
      <b/>
      <sz val="13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Fill="1" applyBorder="1"/>
    <xf numFmtId="0" fontId="1" fillId="0" borderId="5" xfId="0" applyFont="1" applyBorder="1" applyAlignment="1">
      <alignment horizontal="center" vertical="center" wrapText="1"/>
    </xf>
    <xf numFmtId="0" fontId="0" fillId="0" borderId="5" xfId="0" applyBorder="1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wrapText="1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3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/>
    <xf numFmtId="0" fontId="0" fillId="0" borderId="1" xfId="0" applyFill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wrapText="1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19" xfId="0" applyFont="1" applyBorder="1" applyAlignment="1">
      <alignment horizontal="right"/>
    </xf>
    <xf numFmtId="2" fontId="5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8" xfId="0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/>
    <xf numFmtId="0" fontId="11" fillId="0" borderId="4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2" fontId="9" fillId="2" borderId="0" xfId="0" applyNumberFormat="1" applyFont="1" applyFill="1" applyBorder="1" applyAlignment="1"/>
    <xf numFmtId="0" fontId="0" fillId="0" borderId="0" xfId="0" applyAlignment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Alignment="1"/>
    <xf numFmtId="0" fontId="8" fillId="0" borderId="15" xfId="0" applyFont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6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16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20" fillId="0" borderId="3" xfId="0" applyNumberFormat="1" applyFont="1" applyBorder="1"/>
    <xf numFmtId="2" fontId="20" fillId="0" borderId="19" xfId="0" applyNumberFormat="1" applyFont="1" applyBorder="1"/>
    <xf numFmtId="2" fontId="20" fillId="0" borderId="7" xfId="0" applyNumberFormat="1" applyFont="1" applyBorder="1" applyAlignment="1">
      <alignment horizontal="right"/>
    </xf>
    <xf numFmtId="2" fontId="21" fillId="0" borderId="14" xfId="0" applyNumberFormat="1" applyFont="1" applyBorder="1" applyAlignment="1">
      <alignment horizontal="right" vertical="center"/>
    </xf>
    <xf numFmtId="2" fontId="19" fillId="0" borderId="7" xfId="0" applyNumberFormat="1" applyFont="1" applyBorder="1" applyAlignment="1">
      <alignment horizontal="right"/>
    </xf>
    <xf numFmtId="2" fontId="21" fillId="3" borderId="17" xfId="0" applyNumberFormat="1" applyFont="1" applyFill="1" applyBorder="1" applyAlignment="1">
      <alignment horizontal="right" vertical="center"/>
    </xf>
    <xf numFmtId="2" fontId="18" fillId="0" borderId="1" xfId="0" applyNumberFormat="1" applyFont="1" applyBorder="1"/>
    <xf numFmtId="2" fontId="18" fillId="0" borderId="1" xfId="0" applyNumberFormat="1" applyFont="1" applyBorder="1" applyAlignment="1">
      <alignment vertical="center"/>
    </xf>
    <xf numFmtId="2" fontId="18" fillId="0" borderId="2" xfId="0" applyNumberFormat="1" applyFont="1" applyBorder="1"/>
    <xf numFmtId="2" fontId="19" fillId="0" borderId="19" xfId="0" applyNumberFormat="1" applyFont="1" applyBorder="1" applyAlignment="1">
      <alignment horizontal="right"/>
    </xf>
    <xf numFmtId="2" fontId="22" fillId="0" borderId="1" xfId="0" applyNumberFormat="1" applyFont="1" applyBorder="1"/>
    <xf numFmtId="2" fontId="22" fillId="0" borderId="2" xfId="0" applyNumberFormat="1" applyFont="1" applyBorder="1" applyAlignment="1">
      <alignment vertical="center"/>
    </xf>
    <xf numFmtId="2" fontId="23" fillId="0" borderId="19" xfId="0" applyNumberFormat="1" applyFont="1" applyBorder="1" applyAlignment="1">
      <alignment horizontal="right"/>
    </xf>
    <xf numFmtId="4" fontId="15" fillId="0" borderId="1" xfId="0" applyNumberFormat="1" applyFont="1" applyBorder="1"/>
    <xf numFmtId="4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2" fontId="13" fillId="0" borderId="20" xfId="0" applyNumberFormat="1" applyFont="1" applyBorder="1" applyAlignment="1">
      <alignment horizontal="right"/>
    </xf>
    <xf numFmtId="2" fontId="15" fillId="3" borderId="1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8" fillId="0" borderId="0" xfId="0" applyFont="1"/>
    <xf numFmtId="2" fontId="0" fillId="0" borderId="1" xfId="0" applyNumberFormat="1" applyBorder="1"/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2" fontId="21" fillId="0" borderId="8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zoomScaleNormal="100" workbookViewId="0">
      <selection activeCell="G13" sqref="G13"/>
    </sheetView>
  </sheetViews>
  <sheetFormatPr defaultRowHeight="14.25"/>
  <cols>
    <col min="1" max="1" width="3.5" customWidth="1"/>
    <col min="2" max="2" width="39.125" customWidth="1"/>
    <col min="3" max="3" width="7.375" style="10" customWidth="1"/>
    <col min="4" max="4" width="9" style="9"/>
    <col min="5" max="5" width="11.875" customWidth="1"/>
    <col min="6" max="6" width="12.125" customWidth="1"/>
  </cols>
  <sheetData>
    <row r="1" spans="1:6">
      <c r="F1" s="43" t="s">
        <v>287</v>
      </c>
    </row>
    <row r="2" spans="1:6" ht="15">
      <c r="A2" s="125" t="s">
        <v>160</v>
      </c>
      <c r="B2" s="125"/>
      <c r="C2" s="125"/>
      <c r="D2" s="125"/>
      <c r="E2" s="125"/>
      <c r="F2" s="125"/>
    </row>
    <row r="3" spans="1:6" ht="15">
      <c r="A3" s="126" t="s">
        <v>161</v>
      </c>
      <c r="B3" s="126"/>
      <c r="C3" s="126"/>
      <c r="D3" s="126"/>
      <c r="E3" s="126"/>
      <c r="F3" s="126"/>
    </row>
    <row r="4" spans="1:6" ht="15">
      <c r="A4" s="125" t="s">
        <v>162</v>
      </c>
      <c r="B4" s="125"/>
      <c r="C4" s="125"/>
      <c r="D4" s="125"/>
      <c r="E4" s="125"/>
      <c r="F4" s="125"/>
    </row>
    <row r="5" spans="1:6" ht="38.25" customHeight="1">
      <c r="A5" s="127" t="s">
        <v>0</v>
      </c>
      <c r="B5" s="128" t="s">
        <v>1</v>
      </c>
      <c r="C5" s="128" t="s">
        <v>227</v>
      </c>
      <c r="D5" s="129" t="s">
        <v>228</v>
      </c>
      <c r="E5" s="129" t="s">
        <v>151</v>
      </c>
      <c r="F5" s="129" t="s">
        <v>233</v>
      </c>
    </row>
    <row r="6" spans="1:6" ht="23.25" customHeight="1">
      <c r="A6" s="127"/>
      <c r="B6" s="128"/>
      <c r="C6" s="128"/>
      <c r="D6" s="129"/>
      <c r="E6" s="129"/>
      <c r="F6" s="129"/>
    </row>
    <row r="7" spans="1:6" ht="23.25" customHeight="1">
      <c r="A7" s="4" t="s">
        <v>60</v>
      </c>
      <c r="B7" s="88" t="s">
        <v>61</v>
      </c>
      <c r="C7" s="88" t="s">
        <v>62</v>
      </c>
      <c r="D7" s="16" t="s">
        <v>63</v>
      </c>
      <c r="E7" s="16" t="s">
        <v>64</v>
      </c>
      <c r="F7" s="16" t="s">
        <v>229</v>
      </c>
    </row>
    <row r="8" spans="1:6" ht="16.5">
      <c r="A8" s="7" t="s">
        <v>60</v>
      </c>
      <c r="B8" s="1" t="s">
        <v>143</v>
      </c>
      <c r="C8" s="18" t="s">
        <v>7</v>
      </c>
      <c r="D8" s="76">
        <v>6</v>
      </c>
      <c r="E8" s="77"/>
      <c r="F8" s="110">
        <f t="shared" ref="F8:F39" si="0">(D8*E8)</f>
        <v>0</v>
      </c>
    </row>
    <row r="9" spans="1:6" ht="16.5">
      <c r="A9" s="7" t="s">
        <v>61</v>
      </c>
      <c r="B9" s="1" t="s">
        <v>275</v>
      </c>
      <c r="C9" s="18" t="s">
        <v>7</v>
      </c>
      <c r="D9" s="76">
        <v>1</v>
      </c>
      <c r="E9" s="77"/>
      <c r="F9" s="110">
        <f t="shared" si="0"/>
        <v>0</v>
      </c>
    </row>
    <row r="10" spans="1:6" ht="16.5">
      <c r="A10" s="7" t="s">
        <v>62</v>
      </c>
      <c r="B10" s="1" t="s">
        <v>146</v>
      </c>
      <c r="C10" s="18" t="s">
        <v>7</v>
      </c>
      <c r="D10" s="76">
        <v>120</v>
      </c>
      <c r="E10" s="77"/>
      <c r="F10" s="110">
        <f t="shared" si="0"/>
        <v>0</v>
      </c>
    </row>
    <row r="11" spans="1:6" ht="16.5">
      <c r="A11" s="7" t="s">
        <v>63</v>
      </c>
      <c r="B11" s="1" t="s">
        <v>254</v>
      </c>
      <c r="C11" s="18" t="s">
        <v>15</v>
      </c>
      <c r="D11" s="76">
        <v>800</v>
      </c>
      <c r="E11" s="77"/>
      <c r="F11" s="110">
        <f t="shared" si="0"/>
        <v>0</v>
      </c>
    </row>
    <row r="12" spans="1:6" ht="16.5">
      <c r="A12" s="7" t="s">
        <v>64</v>
      </c>
      <c r="B12" s="1" t="s">
        <v>138</v>
      </c>
      <c r="C12" s="18" t="s">
        <v>7</v>
      </c>
      <c r="D12" s="76">
        <v>50</v>
      </c>
      <c r="E12" s="77"/>
      <c r="F12" s="110">
        <f t="shared" si="0"/>
        <v>0</v>
      </c>
    </row>
    <row r="13" spans="1:6" ht="16.5">
      <c r="A13" s="7" t="s">
        <v>65</v>
      </c>
      <c r="B13" s="1" t="s">
        <v>255</v>
      </c>
      <c r="C13" s="19" t="s">
        <v>15</v>
      </c>
      <c r="D13" s="76">
        <v>10</v>
      </c>
      <c r="E13" s="77"/>
      <c r="F13" s="110">
        <f t="shared" si="0"/>
        <v>0</v>
      </c>
    </row>
    <row r="14" spans="1:6" ht="16.5">
      <c r="A14" s="7" t="s">
        <v>66</v>
      </c>
      <c r="B14" s="1" t="s">
        <v>145</v>
      </c>
      <c r="C14" s="18" t="s">
        <v>7</v>
      </c>
      <c r="D14" s="76">
        <v>2</v>
      </c>
      <c r="E14" s="77"/>
      <c r="F14" s="110">
        <f t="shared" si="0"/>
        <v>0</v>
      </c>
    </row>
    <row r="15" spans="1:6" ht="16.5">
      <c r="A15" s="7" t="s">
        <v>67</v>
      </c>
      <c r="B15" s="1" t="s">
        <v>140</v>
      </c>
      <c r="C15" s="18" t="s">
        <v>7</v>
      </c>
      <c r="D15" s="76">
        <v>2.4</v>
      </c>
      <c r="E15" s="77"/>
      <c r="F15" s="110">
        <f t="shared" si="0"/>
        <v>0</v>
      </c>
    </row>
    <row r="16" spans="1:6" ht="16.5">
      <c r="A16" s="7" t="s">
        <v>68</v>
      </c>
      <c r="B16" s="1" t="s">
        <v>142</v>
      </c>
      <c r="C16" s="18" t="s">
        <v>7</v>
      </c>
      <c r="D16" s="76">
        <v>2.4</v>
      </c>
      <c r="E16" s="77"/>
      <c r="F16" s="110">
        <f t="shared" si="0"/>
        <v>0</v>
      </c>
    </row>
    <row r="17" spans="1:6" ht="16.5">
      <c r="A17" s="7" t="s">
        <v>69</v>
      </c>
      <c r="B17" s="1" t="s">
        <v>135</v>
      </c>
      <c r="C17" s="19" t="s">
        <v>7</v>
      </c>
      <c r="D17" s="76">
        <v>7</v>
      </c>
      <c r="E17" s="77"/>
      <c r="F17" s="110">
        <f t="shared" si="0"/>
        <v>0</v>
      </c>
    </row>
    <row r="18" spans="1:6" ht="16.5">
      <c r="A18" s="7" t="s">
        <v>70</v>
      </c>
      <c r="B18" s="1" t="s">
        <v>285</v>
      </c>
      <c r="C18" s="18" t="s">
        <v>7</v>
      </c>
      <c r="D18" s="76">
        <v>30</v>
      </c>
      <c r="E18" s="90"/>
      <c r="F18" s="110">
        <f t="shared" si="0"/>
        <v>0</v>
      </c>
    </row>
    <row r="19" spans="1:6" ht="16.5">
      <c r="A19" s="7" t="s">
        <v>71</v>
      </c>
      <c r="B19" s="1" t="s">
        <v>256</v>
      </c>
      <c r="C19" s="18" t="s">
        <v>7</v>
      </c>
      <c r="D19" s="76">
        <v>12</v>
      </c>
      <c r="E19" s="74"/>
      <c r="F19" s="110">
        <f t="shared" si="0"/>
        <v>0</v>
      </c>
    </row>
    <row r="20" spans="1:6" ht="16.5">
      <c r="A20" s="7" t="s">
        <v>72</v>
      </c>
      <c r="B20" s="7" t="s">
        <v>246</v>
      </c>
      <c r="C20" s="18" t="s">
        <v>7</v>
      </c>
      <c r="D20" s="76">
        <v>80</v>
      </c>
      <c r="E20" s="77"/>
      <c r="F20" s="110">
        <f t="shared" si="0"/>
        <v>0</v>
      </c>
    </row>
    <row r="21" spans="1:6" ht="16.5">
      <c r="A21" s="7" t="s">
        <v>73</v>
      </c>
      <c r="B21" s="7" t="s">
        <v>148</v>
      </c>
      <c r="C21" s="18" t="s">
        <v>7</v>
      </c>
      <c r="D21" s="76">
        <v>10</v>
      </c>
      <c r="E21" s="77"/>
      <c r="F21" s="110">
        <f t="shared" si="0"/>
        <v>0</v>
      </c>
    </row>
    <row r="22" spans="1:6" ht="16.5">
      <c r="A22" s="7" t="s">
        <v>74</v>
      </c>
      <c r="B22" s="7" t="s">
        <v>257</v>
      </c>
      <c r="C22" s="18" t="s">
        <v>7</v>
      </c>
      <c r="D22" s="76">
        <v>80</v>
      </c>
      <c r="E22" s="77"/>
      <c r="F22" s="110">
        <f t="shared" si="0"/>
        <v>0</v>
      </c>
    </row>
    <row r="23" spans="1:6" ht="16.5">
      <c r="A23" s="7" t="s">
        <v>75</v>
      </c>
      <c r="B23" s="7" t="s">
        <v>124</v>
      </c>
      <c r="C23" s="18" t="s">
        <v>7</v>
      </c>
      <c r="D23" s="76">
        <v>5</v>
      </c>
      <c r="E23" s="77"/>
      <c r="F23" s="110">
        <f t="shared" si="0"/>
        <v>0</v>
      </c>
    </row>
    <row r="24" spans="1:6" s="69" customFormat="1" ht="16.5">
      <c r="A24" s="7" t="s">
        <v>76</v>
      </c>
      <c r="B24" s="7" t="s">
        <v>123</v>
      </c>
      <c r="C24" s="18" t="s">
        <v>7</v>
      </c>
      <c r="D24" s="76">
        <v>20</v>
      </c>
      <c r="E24" s="77"/>
      <c r="F24" s="110">
        <f t="shared" si="0"/>
        <v>0</v>
      </c>
    </row>
    <row r="25" spans="1:6" s="69" customFormat="1" ht="16.5">
      <c r="A25" s="7" t="s">
        <v>77</v>
      </c>
      <c r="B25" s="1" t="s">
        <v>276</v>
      </c>
      <c r="C25" s="18" t="s">
        <v>7</v>
      </c>
      <c r="D25" s="76">
        <v>1</v>
      </c>
      <c r="E25" s="77"/>
      <c r="F25" s="110">
        <f t="shared" si="0"/>
        <v>0</v>
      </c>
    </row>
    <row r="26" spans="1:6" ht="16.5">
      <c r="A26" s="7" t="s">
        <v>78</v>
      </c>
      <c r="B26" s="67" t="s">
        <v>253</v>
      </c>
      <c r="C26" s="68" t="s">
        <v>223</v>
      </c>
      <c r="D26" s="78">
        <v>9</v>
      </c>
      <c r="E26" s="79"/>
      <c r="F26" s="111">
        <f t="shared" si="0"/>
        <v>0</v>
      </c>
    </row>
    <row r="27" spans="1:6" ht="28.5">
      <c r="A27" s="15" t="s">
        <v>79</v>
      </c>
      <c r="B27" s="75" t="s">
        <v>222</v>
      </c>
      <c r="C27" s="68" t="s">
        <v>15</v>
      </c>
      <c r="D27" s="80">
        <v>40</v>
      </c>
      <c r="E27" s="81"/>
      <c r="F27" s="112">
        <f t="shared" si="0"/>
        <v>0</v>
      </c>
    </row>
    <row r="28" spans="1:6" ht="16.5">
      <c r="A28" s="7" t="s">
        <v>80</v>
      </c>
      <c r="B28" s="1" t="s">
        <v>139</v>
      </c>
      <c r="C28" s="18" t="s">
        <v>7</v>
      </c>
      <c r="D28" s="82">
        <v>20</v>
      </c>
      <c r="E28" s="74"/>
      <c r="F28" s="113">
        <f t="shared" si="0"/>
        <v>0</v>
      </c>
    </row>
    <row r="29" spans="1:6" ht="16.5">
      <c r="A29" s="7" t="s">
        <v>81</v>
      </c>
      <c r="B29" s="7" t="s">
        <v>274</v>
      </c>
      <c r="C29" s="18" t="s">
        <v>15</v>
      </c>
      <c r="D29" s="76">
        <v>10</v>
      </c>
      <c r="E29" s="77"/>
      <c r="F29" s="110">
        <f t="shared" si="0"/>
        <v>0</v>
      </c>
    </row>
    <row r="30" spans="1:6" ht="16.5">
      <c r="A30" s="7" t="s">
        <v>82</v>
      </c>
      <c r="B30" s="1" t="s">
        <v>147</v>
      </c>
      <c r="C30" s="18" t="s">
        <v>15</v>
      </c>
      <c r="D30" s="76">
        <v>30</v>
      </c>
      <c r="E30" s="77"/>
      <c r="F30" s="110">
        <f t="shared" si="0"/>
        <v>0</v>
      </c>
    </row>
    <row r="31" spans="1:6" ht="16.5">
      <c r="A31" s="7" t="s">
        <v>83</v>
      </c>
      <c r="B31" s="7" t="s">
        <v>125</v>
      </c>
      <c r="C31" s="18" t="s">
        <v>15</v>
      </c>
      <c r="D31" s="76">
        <v>10</v>
      </c>
      <c r="E31" s="77"/>
      <c r="F31" s="110">
        <f t="shared" si="0"/>
        <v>0</v>
      </c>
    </row>
    <row r="32" spans="1:6" ht="16.5">
      <c r="A32" s="7" t="s">
        <v>84</v>
      </c>
      <c r="B32" s="7" t="s">
        <v>267</v>
      </c>
      <c r="C32" s="18" t="s">
        <v>7</v>
      </c>
      <c r="D32" s="76">
        <v>10</v>
      </c>
      <c r="E32" s="77"/>
      <c r="F32" s="110">
        <f t="shared" si="0"/>
        <v>0</v>
      </c>
    </row>
    <row r="33" spans="1:6" ht="16.5">
      <c r="A33" s="7" t="s">
        <v>85</v>
      </c>
      <c r="B33" s="1" t="s">
        <v>266</v>
      </c>
      <c r="C33" s="18" t="s">
        <v>7</v>
      </c>
      <c r="D33" s="76">
        <v>80</v>
      </c>
      <c r="E33" s="77"/>
      <c r="F33" s="110">
        <f t="shared" si="0"/>
        <v>0</v>
      </c>
    </row>
    <row r="34" spans="1:6" ht="16.5">
      <c r="A34" s="7" t="s">
        <v>86</v>
      </c>
      <c r="B34" s="7" t="s">
        <v>265</v>
      </c>
      <c r="C34" s="18" t="s">
        <v>7</v>
      </c>
      <c r="D34" s="76">
        <v>80</v>
      </c>
      <c r="E34" s="77"/>
      <c r="F34" s="110">
        <f t="shared" si="0"/>
        <v>0</v>
      </c>
    </row>
    <row r="35" spans="1:6" ht="16.5">
      <c r="A35" s="7" t="s">
        <v>87</v>
      </c>
      <c r="B35" s="7" t="s">
        <v>220</v>
      </c>
      <c r="C35" s="18" t="s">
        <v>7</v>
      </c>
      <c r="D35" s="76">
        <v>80</v>
      </c>
      <c r="E35" s="77"/>
      <c r="F35" s="110">
        <f t="shared" si="0"/>
        <v>0</v>
      </c>
    </row>
    <row r="36" spans="1:6" ht="16.5">
      <c r="A36" s="7" t="s">
        <v>88</v>
      </c>
      <c r="B36" s="67" t="s">
        <v>221</v>
      </c>
      <c r="C36" s="18" t="s">
        <v>7</v>
      </c>
      <c r="D36" s="76">
        <v>20</v>
      </c>
      <c r="E36" s="77"/>
      <c r="F36" s="110">
        <f t="shared" si="0"/>
        <v>0</v>
      </c>
    </row>
    <row r="37" spans="1:6" ht="16.5">
      <c r="A37" s="7" t="s">
        <v>89</v>
      </c>
      <c r="B37" s="7" t="s">
        <v>247</v>
      </c>
      <c r="C37" s="18" t="s">
        <v>7</v>
      </c>
      <c r="D37" s="76">
        <v>80</v>
      </c>
      <c r="E37" s="77"/>
      <c r="F37" s="110">
        <f t="shared" si="0"/>
        <v>0</v>
      </c>
    </row>
    <row r="38" spans="1:6" ht="16.5">
      <c r="A38" s="7" t="s">
        <v>90</v>
      </c>
      <c r="B38" s="7" t="s">
        <v>248</v>
      </c>
      <c r="C38" s="18" t="s">
        <v>7</v>
      </c>
      <c r="D38" s="76">
        <v>20</v>
      </c>
      <c r="E38" s="77"/>
      <c r="F38" s="110">
        <f t="shared" si="0"/>
        <v>0</v>
      </c>
    </row>
    <row r="39" spans="1:6" ht="16.5">
      <c r="A39" s="7" t="s">
        <v>91</v>
      </c>
      <c r="B39" s="7" t="s">
        <v>149</v>
      </c>
      <c r="C39" s="18" t="s">
        <v>7</v>
      </c>
      <c r="D39" s="76">
        <v>10</v>
      </c>
      <c r="E39" s="77"/>
      <c r="F39" s="110">
        <f t="shared" si="0"/>
        <v>0</v>
      </c>
    </row>
    <row r="40" spans="1:6" ht="16.5">
      <c r="A40" s="7" t="s">
        <v>92</v>
      </c>
      <c r="B40" s="7" t="s">
        <v>126</v>
      </c>
      <c r="C40" s="18" t="s">
        <v>7</v>
      </c>
      <c r="D40" s="76">
        <v>120</v>
      </c>
      <c r="E40" s="77"/>
      <c r="F40" s="110">
        <f t="shared" ref="F40:F71" si="1">(D40*E40)</f>
        <v>0</v>
      </c>
    </row>
    <row r="41" spans="1:6" ht="16.5">
      <c r="A41" s="7" t="s">
        <v>93</v>
      </c>
      <c r="B41" s="7" t="s">
        <v>272</v>
      </c>
      <c r="C41" s="18" t="s">
        <v>7</v>
      </c>
      <c r="D41" s="76">
        <v>5</v>
      </c>
      <c r="E41" s="77"/>
      <c r="F41" s="110">
        <f t="shared" si="1"/>
        <v>0</v>
      </c>
    </row>
    <row r="42" spans="1:6" ht="16.5">
      <c r="A42" s="7" t="s">
        <v>94</v>
      </c>
      <c r="B42" s="1" t="s">
        <v>262</v>
      </c>
      <c r="C42" s="18" t="s">
        <v>7</v>
      </c>
      <c r="D42" s="76">
        <v>1</v>
      </c>
      <c r="E42" s="77"/>
      <c r="F42" s="110">
        <f t="shared" si="1"/>
        <v>0</v>
      </c>
    </row>
    <row r="43" spans="1:6" ht="28.5">
      <c r="A43" s="15" t="s">
        <v>95</v>
      </c>
      <c r="B43" s="8" t="s">
        <v>277</v>
      </c>
      <c r="C43" s="19" t="s">
        <v>7</v>
      </c>
      <c r="D43" s="82">
        <v>3.9</v>
      </c>
      <c r="E43" s="74"/>
      <c r="F43" s="113">
        <f t="shared" si="1"/>
        <v>0</v>
      </c>
    </row>
    <row r="44" spans="1:6" ht="16.5">
      <c r="A44" s="7" t="s">
        <v>96</v>
      </c>
      <c r="B44" s="7" t="s">
        <v>273</v>
      </c>
      <c r="C44" s="19" t="s">
        <v>15</v>
      </c>
      <c r="D44" s="82">
        <v>10</v>
      </c>
      <c r="E44" s="74"/>
      <c r="F44" s="113">
        <f t="shared" si="1"/>
        <v>0</v>
      </c>
    </row>
    <row r="45" spans="1:6" ht="16.5">
      <c r="A45" s="7" t="s">
        <v>97</v>
      </c>
      <c r="B45" s="1" t="s">
        <v>137</v>
      </c>
      <c r="C45" s="18" t="s">
        <v>15</v>
      </c>
      <c r="D45" s="76">
        <v>30</v>
      </c>
      <c r="E45" s="77"/>
      <c r="F45" s="110">
        <f t="shared" si="1"/>
        <v>0</v>
      </c>
    </row>
    <row r="46" spans="1:6" ht="16.5">
      <c r="A46" s="7" t="s">
        <v>98</v>
      </c>
      <c r="B46" s="7" t="s">
        <v>127</v>
      </c>
      <c r="C46" s="18" t="s">
        <v>15</v>
      </c>
      <c r="D46" s="76">
        <v>80</v>
      </c>
      <c r="E46" s="77"/>
      <c r="F46" s="110">
        <f t="shared" si="1"/>
        <v>0</v>
      </c>
    </row>
    <row r="47" spans="1:6" ht="16.5">
      <c r="A47" s="7" t="s">
        <v>99</v>
      </c>
      <c r="B47" s="1" t="s">
        <v>128</v>
      </c>
      <c r="C47" s="18" t="s">
        <v>15</v>
      </c>
      <c r="D47" s="76">
        <v>20</v>
      </c>
      <c r="E47" s="77"/>
      <c r="F47" s="110">
        <f t="shared" si="1"/>
        <v>0</v>
      </c>
    </row>
    <row r="48" spans="1:6" s="69" customFormat="1" ht="16.5">
      <c r="A48" s="7" t="s">
        <v>100</v>
      </c>
      <c r="B48" s="1" t="s">
        <v>278</v>
      </c>
      <c r="C48" s="19" t="s">
        <v>15</v>
      </c>
      <c r="D48" s="76">
        <v>10</v>
      </c>
      <c r="E48" s="77"/>
      <c r="F48" s="110">
        <f t="shared" si="1"/>
        <v>0</v>
      </c>
    </row>
    <row r="49" spans="1:6" ht="16.5">
      <c r="A49" s="7" t="s">
        <v>101</v>
      </c>
      <c r="B49" s="67" t="s">
        <v>224</v>
      </c>
      <c r="C49" s="18" t="s">
        <v>7</v>
      </c>
      <c r="D49" s="76">
        <v>3</v>
      </c>
      <c r="E49" s="77"/>
      <c r="F49" s="110">
        <f t="shared" si="1"/>
        <v>0</v>
      </c>
    </row>
    <row r="50" spans="1:6" ht="16.5">
      <c r="A50" s="7" t="s">
        <v>102</v>
      </c>
      <c r="B50" s="1" t="s">
        <v>279</v>
      </c>
      <c r="C50" s="68" t="s">
        <v>7</v>
      </c>
      <c r="D50" s="78">
        <v>2.4</v>
      </c>
      <c r="E50" s="79"/>
      <c r="F50" s="110">
        <f t="shared" si="1"/>
        <v>0</v>
      </c>
    </row>
    <row r="51" spans="1:6" ht="16.5">
      <c r="A51" s="7" t="s">
        <v>103</v>
      </c>
      <c r="B51" s="1" t="s">
        <v>280</v>
      </c>
      <c r="C51" s="19" t="s">
        <v>7</v>
      </c>
      <c r="D51" s="76">
        <v>2</v>
      </c>
      <c r="E51" s="77"/>
      <c r="F51" s="110">
        <f t="shared" si="1"/>
        <v>0</v>
      </c>
    </row>
    <row r="52" spans="1:6" ht="16.5">
      <c r="A52" s="7" t="s">
        <v>104</v>
      </c>
      <c r="B52" s="1" t="s">
        <v>129</v>
      </c>
      <c r="C52" s="19" t="s">
        <v>7</v>
      </c>
      <c r="D52" s="76">
        <v>3</v>
      </c>
      <c r="E52" s="77"/>
      <c r="F52" s="110">
        <f t="shared" si="1"/>
        <v>0</v>
      </c>
    </row>
    <row r="53" spans="1:6" ht="16.5">
      <c r="A53" s="7" t="s">
        <v>105</v>
      </c>
      <c r="B53" s="1" t="s">
        <v>136</v>
      </c>
      <c r="C53" s="19" t="s">
        <v>15</v>
      </c>
      <c r="D53" s="76">
        <v>12</v>
      </c>
      <c r="E53" s="77"/>
      <c r="F53" s="110">
        <f t="shared" si="1"/>
        <v>0</v>
      </c>
    </row>
    <row r="54" spans="1:6" ht="16.5">
      <c r="A54" s="7" t="s">
        <v>106</v>
      </c>
      <c r="B54" s="1" t="s">
        <v>144</v>
      </c>
      <c r="C54" s="19" t="s">
        <v>15</v>
      </c>
      <c r="D54" s="76">
        <v>30</v>
      </c>
      <c r="E54" s="77"/>
      <c r="F54" s="110">
        <f t="shared" si="1"/>
        <v>0</v>
      </c>
    </row>
    <row r="55" spans="1:6" ht="16.5">
      <c r="A55" s="7" t="s">
        <v>107</v>
      </c>
      <c r="B55" s="1" t="s">
        <v>130</v>
      </c>
      <c r="C55" s="18" t="s">
        <v>7</v>
      </c>
      <c r="D55" s="76">
        <v>2</v>
      </c>
      <c r="E55" s="77"/>
      <c r="F55" s="110">
        <f t="shared" si="1"/>
        <v>0</v>
      </c>
    </row>
    <row r="56" spans="1:6" ht="16.5">
      <c r="A56" s="7" t="s">
        <v>108</v>
      </c>
      <c r="B56" s="1" t="s">
        <v>259</v>
      </c>
      <c r="C56" s="19" t="s">
        <v>7</v>
      </c>
      <c r="D56" s="76">
        <v>2</v>
      </c>
      <c r="E56" s="77"/>
      <c r="F56" s="110">
        <f t="shared" si="1"/>
        <v>0</v>
      </c>
    </row>
    <row r="57" spans="1:6" ht="16.5">
      <c r="A57" s="7" t="s">
        <v>109</v>
      </c>
      <c r="B57" s="1" t="s">
        <v>131</v>
      </c>
      <c r="C57" s="18" t="s">
        <v>7</v>
      </c>
      <c r="D57" s="76">
        <v>5</v>
      </c>
      <c r="E57" s="77"/>
      <c r="F57" s="110">
        <f t="shared" si="1"/>
        <v>0</v>
      </c>
    </row>
    <row r="58" spans="1:6" ht="16.5">
      <c r="A58" s="7" t="s">
        <v>110</v>
      </c>
      <c r="B58" s="1" t="s">
        <v>264</v>
      </c>
      <c r="C58" s="19" t="s">
        <v>15</v>
      </c>
      <c r="D58" s="76">
        <v>20</v>
      </c>
      <c r="E58" s="77"/>
      <c r="F58" s="110">
        <f t="shared" si="1"/>
        <v>0</v>
      </c>
    </row>
    <row r="59" spans="1:6" ht="16.5">
      <c r="A59" s="7" t="s">
        <v>111</v>
      </c>
      <c r="B59" s="1" t="s">
        <v>150</v>
      </c>
      <c r="C59" s="19" t="s">
        <v>15</v>
      </c>
      <c r="D59" s="76">
        <v>10</v>
      </c>
      <c r="E59" s="77"/>
      <c r="F59" s="110">
        <f t="shared" si="1"/>
        <v>0</v>
      </c>
    </row>
    <row r="60" spans="1:6" ht="16.5">
      <c r="A60" s="7" t="s">
        <v>112</v>
      </c>
      <c r="B60" s="1" t="s">
        <v>271</v>
      </c>
      <c r="C60" s="18" t="s">
        <v>7</v>
      </c>
      <c r="D60" s="76">
        <v>2.4</v>
      </c>
      <c r="E60" s="74"/>
      <c r="F60" s="110">
        <f t="shared" si="1"/>
        <v>0</v>
      </c>
    </row>
    <row r="61" spans="1:6" ht="16.5">
      <c r="A61" s="7" t="s">
        <v>113</v>
      </c>
      <c r="B61" s="1" t="s">
        <v>281</v>
      </c>
      <c r="C61" s="19" t="s">
        <v>7</v>
      </c>
      <c r="D61" s="76">
        <v>50</v>
      </c>
      <c r="E61" s="77"/>
      <c r="F61" s="110">
        <f t="shared" si="1"/>
        <v>0</v>
      </c>
    </row>
    <row r="62" spans="1:6" ht="16.5">
      <c r="A62" s="7" t="s">
        <v>114</v>
      </c>
      <c r="B62" s="1" t="s">
        <v>132</v>
      </c>
      <c r="C62" s="18" t="s">
        <v>7</v>
      </c>
      <c r="D62" s="76">
        <v>3</v>
      </c>
      <c r="E62" s="77"/>
      <c r="F62" s="110">
        <f t="shared" si="1"/>
        <v>0</v>
      </c>
    </row>
    <row r="63" spans="1:6" ht="16.5">
      <c r="A63" s="7" t="s">
        <v>115</v>
      </c>
      <c r="B63" s="1" t="s">
        <v>282</v>
      </c>
      <c r="C63" s="19" t="s">
        <v>7</v>
      </c>
      <c r="D63" s="76">
        <v>50</v>
      </c>
      <c r="E63" s="77"/>
      <c r="F63" s="110">
        <f t="shared" si="1"/>
        <v>0</v>
      </c>
    </row>
    <row r="64" spans="1:6" ht="16.5">
      <c r="A64" s="7" t="s">
        <v>116</v>
      </c>
      <c r="B64" s="1" t="s">
        <v>283</v>
      </c>
      <c r="C64" s="19" t="s">
        <v>7</v>
      </c>
      <c r="D64" s="76">
        <v>100</v>
      </c>
      <c r="E64" s="77"/>
      <c r="F64" s="110">
        <f t="shared" si="1"/>
        <v>0</v>
      </c>
    </row>
    <row r="65" spans="1:6" ht="16.5">
      <c r="A65" s="7" t="s">
        <v>237</v>
      </c>
      <c r="B65" s="1" t="s">
        <v>244</v>
      </c>
      <c r="C65" s="19" t="s">
        <v>7</v>
      </c>
      <c r="D65" s="76">
        <v>20</v>
      </c>
      <c r="E65" s="77"/>
      <c r="F65" s="110">
        <f t="shared" si="1"/>
        <v>0</v>
      </c>
    </row>
    <row r="66" spans="1:6" ht="16.5">
      <c r="A66" s="7" t="s">
        <v>152</v>
      </c>
      <c r="B66" s="1" t="s">
        <v>245</v>
      </c>
      <c r="C66" s="18" t="s">
        <v>7</v>
      </c>
      <c r="D66" s="76">
        <v>6</v>
      </c>
      <c r="E66" s="77"/>
      <c r="F66" s="110">
        <f t="shared" si="1"/>
        <v>0</v>
      </c>
    </row>
    <row r="67" spans="1:6" ht="16.5">
      <c r="A67" s="7" t="s">
        <v>153</v>
      </c>
      <c r="B67" s="1" t="s">
        <v>225</v>
      </c>
      <c r="C67" s="18" t="s">
        <v>7</v>
      </c>
      <c r="D67" s="76">
        <v>1</v>
      </c>
      <c r="E67" s="77"/>
      <c r="F67" s="110">
        <f t="shared" si="1"/>
        <v>0</v>
      </c>
    </row>
    <row r="68" spans="1:6" ht="16.5">
      <c r="A68" s="7" t="s">
        <v>154</v>
      </c>
      <c r="B68" s="1" t="s">
        <v>263</v>
      </c>
      <c r="C68" s="19" t="s">
        <v>15</v>
      </c>
      <c r="D68" s="76">
        <v>12</v>
      </c>
      <c r="E68" s="83"/>
      <c r="F68" s="110">
        <f t="shared" si="1"/>
        <v>0</v>
      </c>
    </row>
    <row r="69" spans="1:6" ht="16.5">
      <c r="A69" s="7" t="s">
        <v>155</v>
      </c>
      <c r="B69" s="1" t="s">
        <v>269</v>
      </c>
      <c r="C69" s="18" t="s">
        <v>15</v>
      </c>
      <c r="D69" s="76">
        <v>80</v>
      </c>
      <c r="E69" s="74"/>
      <c r="F69" s="110">
        <f t="shared" si="1"/>
        <v>0</v>
      </c>
    </row>
    <row r="70" spans="1:6" ht="16.5">
      <c r="A70" s="7" t="s">
        <v>156</v>
      </c>
      <c r="B70" s="1" t="s">
        <v>133</v>
      </c>
      <c r="C70" s="19" t="s">
        <v>7</v>
      </c>
      <c r="D70" s="76">
        <v>100</v>
      </c>
      <c r="E70" s="77"/>
      <c r="F70" s="110">
        <f t="shared" si="1"/>
        <v>0</v>
      </c>
    </row>
    <row r="71" spans="1:6" ht="16.5">
      <c r="A71" s="7" t="s">
        <v>157</v>
      </c>
      <c r="B71" s="1" t="s">
        <v>270</v>
      </c>
      <c r="C71" s="19" t="s">
        <v>7</v>
      </c>
      <c r="D71" s="76">
        <v>0.28000000000000003</v>
      </c>
      <c r="E71" s="74"/>
      <c r="F71" s="110">
        <f t="shared" si="1"/>
        <v>0</v>
      </c>
    </row>
    <row r="72" spans="1:6" ht="16.5">
      <c r="A72" s="7" t="s">
        <v>158</v>
      </c>
      <c r="B72" s="1" t="s">
        <v>141</v>
      </c>
      <c r="C72" s="19" t="s">
        <v>15</v>
      </c>
      <c r="D72" s="76">
        <v>300</v>
      </c>
      <c r="E72" s="77"/>
      <c r="F72" s="110">
        <f t="shared" ref="F72:F75" si="2">(D72*E72)</f>
        <v>0</v>
      </c>
    </row>
    <row r="73" spans="1:6" ht="16.5">
      <c r="A73" s="7" t="s">
        <v>159</v>
      </c>
      <c r="B73" s="1" t="s">
        <v>284</v>
      </c>
      <c r="C73" s="18" t="s">
        <v>15</v>
      </c>
      <c r="D73" s="76">
        <v>2</v>
      </c>
      <c r="E73" s="77"/>
      <c r="F73" s="110">
        <f t="shared" si="2"/>
        <v>0</v>
      </c>
    </row>
    <row r="74" spans="1:6" ht="16.5">
      <c r="A74" s="7" t="s">
        <v>268</v>
      </c>
      <c r="B74" s="1" t="s">
        <v>134</v>
      </c>
      <c r="C74" s="19" t="s">
        <v>7</v>
      </c>
      <c r="D74" s="76">
        <v>2</v>
      </c>
      <c r="E74" s="77"/>
      <c r="F74" s="110">
        <f t="shared" si="2"/>
        <v>0</v>
      </c>
    </row>
    <row r="75" spans="1:6" ht="16.5">
      <c r="A75" s="7" t="s">
        <v>286</v>
      </c>
      <c r="B75" s="1" t="s">
        <v>258</v>
      </c>
      <c r="C75" s="19" t="s">
        <v>15</v>
      </c>
      <c r="D75" s="76">
        <v>60</v>
      </c>
      <c r="E75" s="77"/>
      <c r="F75" s="110">
        <f t="shared" si="2"/>
        <v>0</v>
      </c>
    </row>
    <row r="76" spans="1:6" ht="18.75" thickBot="1">
      <c r="A76" s="24"/>
      <c r="E76" s="66" t="s">
        <v>235</v>
      </c>
      <c r="F76" s="114">
        <f>SUM(F8:F71)</f>
        <v>0</v>
      </c>
    </row>
    <row r="77" spans="1:6">
      <c r="A77" s="24"/>
    </row>
    <row r="78" spans="1:6">
      <c r="A78" s="24"/>
    </row>
    <row r="79" spans="1:6">
      <c r="A79" s="24"/>
    </row>
    <row r="80" spans="1:6">
      <c r="A80" s="24"/>
      <c r="B80" s="63" t="s">
        <v>249</v>
      </c>
      <c r="D80" s="130" t="s">
        <v>250</v>
      </c>
      <c r="E80" s="130"/>
      <c r="F80" s="130"/>
    </row>
    <row r="81" spans="1:6">
      <c r="A81" s="24"/>
      <c r="B81" s="70" t="s">
        <v>226</v>
      </c>
      <c r="D81" s="124" t="s">
        <v>232</v>
      </c>
      <c r="E81" s="124"/>
      <c r="F81" s="124"/>
    </row>
    <row r="82" spans="1:6">
      <c r="A82" s="24"/>
      <c r="B82" s="24"/>
    </row>
    <row r="83" spans="1:6">
      <c r="A83" s="24"/>
      <c r="B83" s="24"/>
    </row>
    <row r="84" spans="1:6">
      <c r="A84" s="24"/>
      <c r="B84" s="24"/>
    </row>
    <row r="85" spans="1:6">
      <c r="A85" s="24"/>
      <c r="B85" s="24"/>
    </row>
    <row r="86" spans="1:6">
      <c r="A86" s="24"/>
      <c r="B86" s="24"/>
    </row>
    <row r="87" spans="1:6">
      <c r="A87" s="24"/>
      <c r="B87" s="24"/>
    </row>
    <row r="88" spans="1:6">
      <c r="A88" s="24"/>
      <c r="B88" s="24"/>
    </row>
    <row r="89" spans="1:6">
      <c r="A89" s="24"/>
      <c r="B89" s="24"/>
    </row>
    <row r="90" spans="1:6">
      <c r="A90" s="24"/>
      <c r="B90" s="24"/>
    </row>
    <row r="91" spans="1:6">
      <c r="A91" s="24"/>
      <c r="B91" s="24"/>
    </row>
    <row r="92" spans="1:6">
      <c r="A92" s="24"/>
      <c r="B92" s="24"/>
    </row>
    <row r="93" spans="1:6">
      <c r="A93" s="24"/>
      <c r="B93" s="24"/>
    </row>
    <row r="94" spans="1:6">
      <c r="A94" s="24"/>
      <c r="B94" s="24"/>
    </row>
    <row r="95" spans="1:6">
      <c r="A95" s="24"/>
      <c r="B95" s="24"/>
    </row>
    <row r="96" spans="1:6">
      <c r="A96" s="24"/>
      <c r="B96" s="24"/>
    </row>
    <row r="97" spans="1:2">
      <c r="A97" s="24"/>
      <c r="B97" s="24"/>
    </row>
    <row r="98" spans="1:2">
      <c r="A98" s="24"/>
      <c r="B98" s="24"/>
    </row>
    <row r="99" spans="1:2">
      <c r="A99" s="24"/>
      <c r="B99" s="24"/>
    </row>
    <row r="100" spans="1:2">
      <c r="A100" s="24"/>
      <c r="B100" s="24"/>
    </row>
    <row r="101" spans="1:2">
      <c r="A101" s="24"/>
      <c r="B101" s="24"/>
    </row>
    <row r="102" spans="1:2">
      <c r="A102" s="24"/>
      <c r="B102" s="24"/>
    </row>
    <row r="103" spans="1:2">
      <c r="A103" s="24"/>
      <c r="B103" s="24"/>
    </row>
    <row r="104" spans="1:2">
      <c r="A104" s="24"/>
      <c r="B104" s="24"/>
    </row>
    <row r="105" spans="1:2">
      <c r="A105" s="24"/>
      <c r="B105" s="24"/>
    </row>
    <row r="106" spans="1:2">
      <c r="A106" s="24"/>
      <c r="B106" s="24"/>
    </row>
    <row r="107" spans="1:2">
      <c r="A107" s="24"/>
      <c r="B107" s="24"/>
    </row>
    <row r="108" spans="1:2">
      <c r="A108" s="24"/>
      <c r="B108" s="24"/>
    </row>
    <row r="109" spans="1:2">
      <c r="A109" s="24"/>
      <c r="B109" s="24"/>
    </row>
    <row r="110" spans="1:2">
      <c r="A110" s="24"/>
      <c r="B110" s="24"/>
    </row>
    <row r="111" spans="1:2">
      <c r="A111" s="24"/>
      <c r="B111" s="24"/>
    </row>
    <row r="112" spans="1:2">
      <c r="A112" s="24"/>
      <c r="B112" s="24"/>
    </row>
    <row r="113" spans="1:2">
      <c r="A113" s="24"/>
      <c r="B113" s="24"/>
    </row>
    <row r="114" spans="1:2">
      <c r="A114" s="24"/>
      <c r="B114" s="24"/>
    </row>
    <row r="115" spans="1:2">
      <c r="A115" s="24"/>
      <c r="B115" s="24"/>
    </row>
    <row r="116" spans="1:2">
      <c r="A116" s="24"/>
      <c r="B116" s="24"/>
    </row>
    <row r="117" spans="1:2">
      <c r="A117" s="24"/>
    </row>
    <row r="118" spans="1:2">
      <c r="A118" s="11"/>
    </row>
    <row r="119" spans="1:2">
      <c r="A119" s="7"/>
    </row>
  </sheetData>
  <sortState ref="B8:F75">
    <sortCondition ref="B8"/>
  </sortState>
  <mergeCells count="11">
    <mergeCell ref="D81:F81"/>
    <mergeCell ref="A2:F2"/>
    <mergeCell ref="A3:F3"/>
    <mergeCell ref="A4:F4"/>
    <mergeCell ref="A5:A6"/>
    <mergeCell ref="B5:B6"/>
    <mergeCell ref="C5:C6"/>
    <mergeCell ref="D5:D6"/>
    <mergeCell ref="E5:E6"/>
    <mergeCell ref="F5:F6"/>
    <mergeCell ref="D80:F80"/>
  </mergeCells>
  <pageMargins left="0.47244094488188981" right="0.23622047244094491" top="0.74803149606299213" bottom="0.74803149606299213" header="0.31496062992125984" footer="0.31496062992125984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zoomScaleNormal="100" workbookViewId="0">
      <selection activeCell="K17" sqref="K17"/>
    </sheetView>
  </sheetViews>
  <sheetFormatPr defaultRowHeight="14.25"/>
  <cols>
    <col min="1" max="1" width="3.625" bestFit="1" customWidth="1"/>
    <col min="2" max="2" width="41.625" customWidth="1"/>
    <col min="3" max="3" width="7.375" style="9" customWidth="1"/>
    <col min="4" max="4" width="8.375" customWidth="1"/>
    <col min="5" max="5" width="10.875" customWidth="1"/>
    <col min="6" max="6" width="6.375" customWidth="1"/>
    <col min="7" max="7" width="11.625" customWidth="1"/>
    <col min="8" max="8" width="10.625" customWidth="1"/>
    <col min="9" max="9" width="10.75" customWidth="1"/>
  </cols>
  <sheetData>
    <row r="1" spans="1:9">
      <c r="F1" s="43"/>
    </row>
    <row r="2" spans="1:9" ht="15">
      <c r="A2" s="133" t="s">
        <v>312</v>
      </c>
      <c r="B2" s="134"/>
      <c r="C2" s="134"/>
      <c r="D2" s="134"/>
      <c r="E2" s="134"/>
      <c r="F2" s="134"/>
    </row>
    <row r="3" spans="1:9" ht="15">
      <c r="A3" s="135" t="s">
        <v>315</v>
      </c>
      <c r="B3" s="136"/>
      <c r="C3" s="136"/>
      <c r="D3" s="136"/>
      <c r="E3" s="136"/>
      <c r="F3" s="136"/>
    </row>
    <row r="4" spans="1:9" ht="15">
      <c r="A4" s="133" t="s">
        <v>313</v>
      </c>
      <c r="B4" s="134"/>
      <c r="C4" s="134"/>
      <c r="D4" s="134"/>
      <c r="E4" s="134"/>
      <c r="F4" s="134"/>
    </row>
    <row r="5" spans="1:9" ht="15">
      <c r="A5" s="125" t="s">
        <v>314</v>
      </c>
      <c r="B5" s="125"/>
      <c r="C5" s="125"/>
      <c r="D5" s="125"/>
      <c r="E5" s="125"/>
      <c r="F5" s="125"/>
    </row>
    <row r="6" spans="1:9" ht="38.25" customHeight="1">
      <c r="A6" s="127" t="s">
        <v>0</v>
      </c>
      <c r="B6" s="128" t="s">
        <v>1</v>
      </c>
      <c r="C6" s="128" t="s">
        <v>227</v>
      </c>
      <c r="D6" s="129" t="s">
        <v>228</v>
      </c>
      <c r="E6" s="129" t="s">
        <v>311</v>
      </c>
      <c r="F6" s="129" t="s">
        <v>307</v>
      </c>
      <c r="G6" s="129" t="s">
        <v>308</v>
      </c>
      <c r="H6" s="129" t="s">
        <v>309</v>
      </c>
      <c r="I6" s="129" t="s">
        <v>310</v>
      </c>
    </row>
    <row r="7" spans="1:9" ht="23.25" customHeight="1">
      <c r="A7" s="127"/>
      <c r="B7" s="128"/>
      <c r="C7" s="128"/>
      <c r="D7" s="129"/>
      <c r="E7" s="129"/>
      <c r="F7" s="129"/>
      <c r="G7" s="129"/>
      <c r="H7" s="129"/>
      <c r="I7" s="129"/>
    </row>
    <row r="8" spans="1:9" ht="23.25" customHeight="1">
      <c r="A8" s="88" t="s">
        <v>60</v>
      </c>
      <c r="B8" s="88" t="s">
        <v>61</v>
      </c>
      <c r="C8" s="88" t="s">
        <v>62</v>
      </c>
      <c r="D8" s="16" t="s">
        <v>63</v>
      </c>
      <c r="E8" s="16" t="s">
        <v>64</v>
      </c>
      <c r="F8" s="117" t="s">
        <v>65</v>
      </c>
      <c r="G8" s="117" t="s">
        <v>66</v>
      </c>
      <c r="H8" s="117" t="s">
        <v>67</v>
      </c>
      <c r="I8" s="117" t="s">
        <v>68</v>
      </c>
    </row>
    <row r="9" spans="1:9" ht="42.75">
      <c r="A9" s="18" t="s">
        <v>60</v>
      </c>
      <c r="B9" s="23" t="s">
        <v>303</v>
      </c>
      <c r="C9" s="19" t="s">
        <v>15</v>
      </c>
      <c r="D9" s="88">
        <v>7000</v>
      </c>
      <c r="E9" s="115"/>
      <c r="F9" s="116"/>
      <c r="G9" s="116"/>
      <c r="H9" s="116"/>
      <c r="I9" s="116"/>
    </row>
    <row r="10" spans="1:9" ht="24" customHeight="1">
      <c r="A10" s="18" t="s">
        <v>61</v>
      </c>
      <c r="B10" s="23" t="s">
        <v>298</v>
      </c>
      <c r="C10" s="18" t="s">
        <v>15</v>
      </c>
      <c r="D10" s="88">
        <v>130</v>
      </c>
      <c r="E10" s="115"/>
      <c r="F10" s="116"/>
      <c r="G10" s="116"/>
      <c r="H10" s="116"/>
      <c r="I10" s="116"/>
    </row>
    <row r="11" spans="1:9" ht="28.5">
      <c r="A11" s="18" t="s">
        <v>62</v>
      </c>
      <c r="B11" s="23" t="s">
        <v>293</v>
      </c>
      <c r="C11" s="18" t="s">
        <v>7</v>
      </c>
      <c r="D11" s="88">
        <v>40</v>
      </c>
      <c r="E11" s="115"/>
      <c r="F11" s="116"/>
      <c r="G11" s="116"/>
      <c r="H11" s="116"/>
      <c r="I11" s="116"/>
    </row>
    <row r="12" spans="1:9" ht="28.5">
      <c r="A12" s="18" t="s">
        <v>63</v>
      </c>
      <c r="B12" s="23" t="s">
        <v>292</v>
      </c>
      <c r="C12" s="18" t="s">
        <v>15</v>
      </c>
      <c r="D12" s="88">
        <v>800</v>
      </c>
      <c r="E12" s="115"/>
      <c r="F12" s="116"/>
      <c r="G12" s="116"/>
      <c r="H12" s="116"/>
      <c r="I12" s="116"/>
    </row>
    <row r="13" spans="1:9" ht="16.5">
      <c r="A13" s="18" t="s">
        <v>64</v>
      </c>
      <c r="B13" s="23" t="s">
        <v>164</v>
      </c>
      <c r="C13" s="18" t="s">
        <v>15</v>
      </c>
      <c r="D13" s="88">
        <v>50</v>
      </c>
      <c r="E13" s="115"/>
      <c r="F13" s="116"/>
      <c r="G13" s="116"/>
      <c r="H13" s="116"/>
      <c r="I13" s="116"/>
    </row>
    <row r="14" spans="1:9" ht="28.5">
      <c r="A14" s="18" t="s">
        <v>65</v>
      </c>
      <c r="B14" s="23" t="s">
        <v>299</v>
      </c>
      <c r="C14" s="18" t="s">
        <v>15</v>
      </c>
      <c r="D14" s="88">
        <v>180</v>
      </c>
      <c r="E14" s="115"/>
      <c r="F14" s="116"/>
      <c r="G14" s="116"/>
      <c r="H14" s="116"/>
      <c r="I14" s="116"/>
    </row>
    <row r="15" spans="1:9" ht="28.5">
      <c r="A15" s="18" t="s">
        <v>66</v>
      </c>
      <c r="B15" s="23" t="s">
        <v>294</v>
      </c>
      <c r="C15" s="19" t="s">
        <v>15</v>
      </c>
      <c r="D15" s="88">
        <v>80</v>
      </c>
      <c r="E15" s="115"/>
      <c r="F15" s="116"/>
      <c r="G15" s="116"/>
      <c r="H15" s="116"/>
      <c r="I15" s="116"/>
    </row>
    <row r="16" spans="1:9" ht="28.5">
      <c r="A16" s="18" t="s">
        <v>67</v>
      </c>
      <c r="B16" s="23" t="s">
        <v>295</v>
      </c>
      <c r="C16" s="18" t="s">
        <v>7</v>
      </c>
      <c r="D16" s="88">
        <v>130</v>
      </c>
      <c r="E16" s="115"/>
      <c r="F16" s="116"/>
      <c r="G16" s="116"/>
      <c r="H16" s="116"/>
      <c r="I16" s="116"/>
    </row>
    <row r="17" spans="1:9" ht="42.75">
      <c r="A17" s="18" t="s">
        <v>68</v>
      </c>
      <c r="B17" s="23" t="s">
        <v>301</v>
      </c>
      <c r="C17" s="19" t="s">
        <v>7</v>
      </c>
      <c r="D17" s="88">
        <v>60</v>
      </c>
      <c r="E17" s="115"/>
      <c r="F17" s="116"/>
      <c r="G17" s="116"/>
      <c r="H17" s="116"/>
      <c r="I17" s="116"/>
    </row>
    <row r="18" spans="1:9" ht="16.5">
      <c r="A18" s="18" t="s">
        <v>69</v>
      </c>
      <c r="B18" s="23" t="s">
        <v>302</v>
      </c>
      <c r="C18" s="18" t="s">
        <v>15</v>
      </c>
      <c r="D18" s="88">
        <v>90</v>
      </c>
      <c r="E18" s="115"/>
      <c r="F18" s="116"/>
      <c r="G18" s="116"/>
      <c r="H18" s="116"/>
      <c r="I18" s="116"/>
    </row>
    <row r="19" spans="1:9" ht="16.5">
      <c r="A19" s="118" t="s">
        <v>71</v>
      </c>
      <c r="B19" s="119" t="s">
        <v>300</v>
      </c>
      <c r="C19" s="120" t="s">
        <v>15</v>
      </c>
      <c r="D19" s="121">
        <v>60</v>
      </c>
      <c r="E19" s="85"/>
      <c r="F19" s="116"/>
      <c r="G19" s="116"/>
      <c r="H19" s="116"/>
      <c r="I19" s="116"/>
    </row>
    <row r="20" spans="1:9" ht="18">
      <c r="A20" s="24"/>
      <c r="B20" s="24"/>
      <c r="C20" s="25"/>
      <c r="D20" s="24"/>
      <c r="E20" s="26"/>
      <c r="F20" s="26"/>
      <c r="G20" s="122" t="s">
        <v>306</v>
      </c>
      <c r="H20" s="1"/>
      <c r="I20" s="123"/>
    </row>
    <row r="21" spans="1:9" ht="51" customHeight="1">
      <c r="A21" s="24"/>
      <c r="B21" s="63" t="s">
        <v>249</v>
      </c>
      <c r="C21" s="25"/>
      <c r="D21" s="130" t="s">
        <v>250</v>
      </c>
      <c r="E21" s="130"/>
      <c r="F21" s="130"/>
    </row>
    <row r="22" spans="1:9">
      <c r="A22" s="24"/>
      <c r="B22" s="36" t="s">
        <v>226</v>
      </c>
      <c r="C22" s="25"/>
      <c r="D22" s="124" t="s">
        <v>232</v>
      </c>
      <c r="E22" s="124"/>
      <c r="F22" s="124"/>
    </row>
    <row r="23" spans="1:9" ht="18" customHeight="1">
      <c r="A23" s="24"/>
      <c r="C23" s="25"/>
    </row>
    <row r="24" spans="1:9" ht="18" customHeight="1">
      <c r="A24" s="24"/>
      <c r="B24" s="22" t="s">
        <v>296</v>
      </c>
      <c r="C24" s="25"/>
    </row>
    <row r="25" spans="1:9" ht="18" customHeight="1">
      <c r="A25" s="24"/>
      <c r="B25" s="132" t="s">
        <v>297</v>
      </c>
      <c r="C25" s="132"/>
      <c r="D25" s="132"/>
      <c r="E25" s="132"/>
      <c r="F25" s="132"/>
      <c r="G25" s="132"/>
    </row>
    <row r="26" spans="1:9" ht="18" customHeight="1">
      <c r="A26" s="24"/>
      <c r="B26" s="132"/>
      <c r="C26" s="132"/>
      <c r="D26" s="132"/>
      <c r="E26" s="132"/>
      <c r="F26" s="132"/>
      <c r="G26" s="132"/>
    </row>
    <row r="27" spans="1:9" ht="18" customHeight="1">
      <c r="A27" s="24"/>
      <c r="B27" s="132"/>
      <c r="C27" s="132"/>
      <c r="D27" s="132"/>
      <c r="E27" s="132"/>
      <c r="F27" s="132"/>
      <c r="G27" s="132"/>
    </row>
    <row r="28" spans="1:9" ht="18" customHeight="1">
      <c r="A28" s="24"/>
      <c r="B28" s="132"/>
      <c r="C28" s="132"/>
      <c r="D28" s="132"/>
      <c r="E28" s="132"/>
      <c r="F28" s="132"/>
      <c r="G28" s="132"/>
    </row>
    <row r="29" spans="1:9" ht="18" customHeight="1">
      <c r="A29" s="24"/>
      <c r="B29" s="132"/>
      <c r="C29" s="132"/>
      <c r="D29" s="132"/>
      <c r="E29" s="132"/>
      <c r="F29" s="132"/>
      <c r="G29" s="132"/>
    </row>
    <row r="30" spans="1:9" ht="18" customHeight="1">
      <c r="A30" s="24"/>
      <c r="B30" s="132"/>
      <c r="C30" s="132"/>
      <c r="D30" s="132"/>
      <c r="E30" s="132"/>
      <c r="F30" s="132"/>
      <c r="G30" s="132"/>
    </row>
    <row r="31" spans="1:9" ht="18" customHeight="1">
      <c r="A31" s="24"/>
      <c r="B31" s="132"/>
      <c r="C31" s="132"/>
      <c r="D31" s="132"/>
      <c r="E31" s="132"/>
      <c r="F31" s="132"/>
      <c r="G31" s="132"/>
    </row>
    <row r="32" spans="1:9" ht="18" customHeight="1">
      <c r="A32" s="24"/>
      <c r="B32" s="132"/>
      <c r="C32" s="132"/>
      <c r="D32" s="132"/>
      <c r="E32" s="132"/>
      <c r="F32" s="132"/>
      <c r="G32" s="132"/>
    </row>
    <row r="33" spans="1:7" ht="18" customHeight="1">
      <c r="A33" s="24"/>
      <c r="B33" s="132"/>
      <c r="C33" s="132"/>
      <c r="D33" s="132"/>
      <c r="E33" s="132"/>
      <c r="F33" s="132"/>
      <c r="G33" s="132"/>
    </row>
    <row r="34" spans="1:7" ht="18" customHeight="1">
      <c r="A34" s="24"/>
      <c r="B34" s="132"/>
      <c r="C34" s="132"/>
      <c r="D34" s="132"/>
      <c r="E34" s="132"/>
      <c r="F34" s="132"/>
      <c r="G34" s="132"/>
    </row>
    <row r="35" spans="1:7" ht="18" customHeight="1">
      <c r="A35" s="24"/>
      <c r="B35" s="131" t="s">
        <v>304</v>
      </c>
      <c r="C35" s="131"/>
      <c r="D35" s="131"/>
      <c r="E35" s="131"/>
      <c r="F35" s="131"/>
      <c r="G35" s="131"/>
    </row>
    <row r="36" spans="1:7" ht="18">
      <c r="A36" s="24"/>
      <c r="B36" s="24"/>
      <c r="C36" s="25"/>
      <c r="D36" s="24"/>
      <c r="E36" s="26"/>
      <c r="F36" s="26"/>
    </row>
    <row r="37" spans="1:7" ht="18" customHeight="1">
      <c r="A37" s="24"/>
      <c r="B37" s="131" t="s">
        <v>305</v>
      </c>
      <c r="C37" s="131"/>
      <c r="D37" s="131"/>
      <c r="E37" s="131"/>
      <c r="F37" s="131"/>
      <c r="G37" s="131"/>
    </row>
    <row r="38" spans="1:7" ht="18">
      <c r="A38" s="24"/>
      <c r="B38" s="24"/>
      <c r="C38" s="25"/>
      <c r="D38" s="24"/>
      <c r="E38" s="26"/>
      <c r="F38" s="26"/>
    </row>
    <row r="39" spans="1:7" ht="18">
      <c r="A39" s="24"/>
      <c r="B39" s="24"/>
      <c r="C39" s="25"/>
      <c r="D39" s="24"/>
      <c r="E39" s="26"/>
      <c r="F39" s="26"/>
    </row>
    <row r="40" spans="1:7" ht="18">
      <c r="A40" s="24"/>
      <c r="B40" s="24"/>
      <c r="C40" s="25"/>
      <c r="D40" s="24"/>
      <c r="E40" s="26"/>
      <c r="F40" s="26"/>
    </row>
    <row r="41" spans="1:7" ht="18">
      <c r="A41" s="24"/>
      <c r="B41" s="27"/>
      <c r="C41" s="28"/>
      <c r="D41" s="24"/>
      <c r="E41" s="26"/>
      <c r="F41" s="26"/>
    </row>
    <row r="42" spans="1:7" ht="18">
      <c r="A42" s="24"/>
      <c r="B42" s="31"/>
      <c r="C42" s="32"/>
      <c r="D42" s="24"/>
      <c r="E42" s="26"/>
      <c r="F42" s="26"/>
    </row>
    <row r="43" spans="1:7" ht="18">
      <c r="A43" s="24"/>
      <c r="B43" s="24"/>
      <c r="C43" s="25"/>
      <c r="D43" s="24"/>
      <c r="E43" s="26"/>
      <c r="F43" s="26"/>
    </row>
    <row r="44" spans="1:7" ht="18">
      <c r="A44" s="24"/>
      <c r="B44" s="27"/>
      <c r="C44" s="25"/>
      <c r="D44" s="24"/>
      <c r="E44" s="26"/>
      <c r="F44" s="26"/>
    </row>
    <row r="45" spans="1:7" ht="18">
      <c r="A45" s="24"/>
      <c r="B45" s="24"/>
      <c r="C45" s="25"/>
      <c r="D45" s="24"/>
      <c r="E45" s="26"/>
      <c r="F45" s="26"/>
    </row>
    <row r="46" spans="1:7" ht="18">
      <c r="A46" s="24"/>
      <c r="B46" s="27"/>
      <c r="C46" s="28"/>
      <c r="D46" s="24"/>
      <c r="E46" s="26"/>
      <c r="F46" s="26"/>
    </row>
    <row r="47" spans="1:7" ht="18">
      <c r="A47" s="24"/>
      <c r="B47" s="27"/>
      <c r="C47" s="25"/>
      <c r="D47" s="24"/>
      <c r="E47" s="26"/>
      <c r="F47" s="26"/>
    </row>
    <row r="48" spans="1:7" ht="18">
      <c r="A48" s="24"/>
      <c r="B48" s="27"/>
      <c r="C48" s="28"/>
      <c r="D48" s="24"/>
      <c r="E48" s="26"/>
      <c r="F48" s="26"/>
    </row>
    <row r="49" spans="1:6" ht="18">
      <c r="A49" s="24"/>
      <c r="B49" s="27"/>
      <c r="C49" s="28"/>
      <c r="D49" s="24"/>
      <c r="E49" s="26"/>
      <c r="F49" s="26"/>
    </row>
    <row r="50" spans="1:6" ht="18">
      <c r="A50" s="24"/>
      <c r="B50" s="27"/>
      <c r="C50" s="28"/>
      <c r="D50" s="24"/>
      <c r="E50" s="26"/>
      <c r="F50" s="26"/>
    </row>
    <row r="51" spans="1:6" ht="18">
      <c r="A51" s="24"/>
      <c r="B51" s="27"/>
      <c r="C51" s="28"/>
      <c r="D51" s="24"/>
      <c r="E51" s="26"/>
      <c r="F51" s="26"/>
    </row>
    <row r="52" spans="1:6" ht="18">
      <c r="A52" s="24"/>
      <c r="B52" s="27"/>
      <c r="C52" s="28"/>
      <c r="D52" s="24"/>
      <c r="E52" s="26"/>
      <c r="F52" s="26"/>
    </row>
    <row r="53" spans="1:6" ht="18">
      <c r="A53" s="24"/>
      <c r="B53" s="27"/>
      <c r="C53" s="25"/>
      <c r="D53" s="24"/>
      <c r="E53" s="26"/>
      <c r="F53" s="26"/>
    </row>
    <row r="54" spans="1:6" ht="18">
      <c r="A54" s="24"/>
      <c r="B54" s="27"/>
      <c r="C54" s="28"/>
      <c r="D54" s="24"/>
      <c r="E54" s="26"/>
      <c r="F54" s="26"/>
    </row>
    <row r="55" spans="1:6" ht="18">
      <c r="A55" s="24"/>
      <c r="B55" s="27"/>
      <c r="C55" s="25"/>
      <c r="D55" s="24"/>
      <c r="E55" s="26"/>
      <c r="F55" s="26"/>
    </row>
    <row r="56" spans="1:6" ht="18">
      <c r="A56" s="24"/>
      <c r="B56" s="27"/>
      <c r="C56" s="28"/>
      <c r="D56" s="24"/>
      <c r="E56" s="26"/>
      <c r="F56" s="26"/>
    </row>
    <row r="57" spans="1:6" ht="18">
      <c r="A57" s="24"/>
      <c r="B57" s="27"/>
      <c r="C57" s="28"/>
      <c r="D57" s="24"/>
      <c r="E57" s="26"/>
      <c r="F57" s="26"/>
    </row>
    <row r="58" spans="1:6" ht="18">
      <c r="A58" s="24"/>
      <c r="B58" s="27"/>
      <c r="C58" s="28"/>
      <c r="D58" s="24"/>
      <c r="E58" s="26"/>
      <c r="F58" s="26"/>
    </row>
    <row r="59" spans="1:6" ht="18">
      <c r="A59" s="24"/>
      <c r="B59" s="27"/>
      <c r="C59" s="25"/>
      <c r="D59" s="24"/>
      <c r="E59" s="26"/>
      <c r="F59" s="26"/>
    </row>
    <row r="60" spans="1:6" ht="18">
      <c r="A60" s="24"/>
      <c r="B60" s="27"/>
      <c r="C60" s="28"/>
      <c r="D60" s="24"/>
      <c r="E60" s="26"/>
      <c r="F60" s="26"/>
    </row>
    <row r="61" spans="1:6" ht="18">
      <c r="A61" s="24"/>
      <c r="B61" s="27"/>
      <c r="C61" s="25"/>
      <c r="D61" s="24"/>
      <c r="E61" s="26"/>
      <c r="F61" s="26"/>
    </row>
    <row r="62" spans="1:6" ht="18">
      <c r="A62" s="24"/>
      <c r="B62" s="27"/>
      <c r="C62" s="28"/>
      <c r="D62" s="24"/>
      <c r="E62" s="26"/>
      <c r="F62" s="26"/>
    </row>
    <row r="63" spans="1:6" ht="18">
      <c r="A63" s="24"/>
      <c r="B63" s="27"/>
      <c r="C63" s="28"/>
      <c r="D63" s="24"/>
      <c r="E63" s="26"/>
      <c r="F63" s="26"/>
    </row>
    <row r="64" spans="1:6" ht="18">
      <c r="A64" s="24"/>
      <c r="B64" s="27"/>
      <c r="C64" s="25"/>
      <c r="D64" s="24"/>
      <c r="E64" s="26"/>
      <c r="F64" s="26"/>
    </row>
    <row r="65" spans="1:6" ht="18">
      <c r="A65" s="24"/>
      <c r="B65" s="27"/>
      <c r="C65" s="28"/>
      <c r="D65" s="24"/>
      <c r="E65" s="26"/>
      <c r="F65" s="26"/>
    </row>
    <row r="66" spans="1:6" ht="18">
      <c r="A66" s="24"/>
      <c r="B66" s="27"/>
      <c r="C66" s="28"/>
      <c r="D66" s="24"/>
      <c r="E66" s="26"/>
      <c r="F66" s="26"/>
    </row>
    <row r="67" spans="1:6" ht="18">
      <c r="A67" s="24"/>
      <c r="B67" s="27"/>
      <c r="C67" s="25"/>
      <c r="D67" s="24"/>
      <c r="E67" s="26"/>
      <c r="F67" s="26"/>
    </row>
    <row r="68" spans="1:6" ht="18">
      <c r="A68" s="24"/>
      <c r="B68" s="27"/>
      <c r="C68" s="28"/>
      <c r="D68" s="24"/>
      <c r="E68" s="26"/>
      <c r="F68" s="26"/>
    </row>
    <row r="69" spans="1:6" ht="18">
      <c r="A69" s="24"/>
      <c r="B69" s="27"/>
      <c r="C69" s="25"/>
      <c r="D69" s="24"/>
      <c r="E69" s="26"/>
      <c r="F69" s="26"/>
    </row>
    <row r="70" spans="1:6" ht="18">
      <c r="A70" s="24"/>
      <c r="B70" s="27"/>
      <c r="C70" s="28"/>
      <c r="D70" s="24"/>
      <c r="E70" s="26"/>
      <c r="F70" s="26"/>
    </row>
    <row r="71" spans="1:6" ht="18">
      <c r="A71" s="24"/>
      <c r="B71" s="27"/>
      <c r="C71" s="28"/>
      <c r="D71" s="24"/>
      <c r="E71" s="26"/>
      <c r="F71" s="26"/>
    </row>
    <row r="72" spans="1:6" ht="18">
      <c r="A72" s="24"/>
      <c r="B72" s="27"/>
      <c r="C72" s="28"/>
      <c r="D72" s="24"/>
      <c r="E72" s="26"/>
      <c r="F72" s="26"/>
    </row>
  </sheetData>
  <sortState ref="B9:C21">
    <sortCondition ref="B8"/>
  </sortState>
  <mergeCells count="18"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5:F5"/>
    <mergeCell ref="G6:G7"/>
    <mergeCell ref="H6:H7"/>
    <mergeCell ref="I6:I7"/>
    <mergeCell ref="B37:G37"/>
    <mergeCell ref="B35:G35"/>
    <mergeCell ref="B25:G34"/>
    <mergeCell ref="D21:F21"/>
    <mergeCell ref="D22:F22"/>
  </mergeCells>
  <pageMargins left="0.47244094488188981" right="0.23622047244094491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5" zoomScaleNormal="100" workbookViewId="0">
      <selection activeCell="F9" sqref="F9:F22"/>
    </sheetView>
  </sheetViews>
  <sheetFormatPr defaultRowHeight="14.25"/>
  <cols>
    <col min="1" max="1" width="5" customWidth="1"/>
    <col min="2" max="2" width="39.125" customWidth="1"/>
    <col min="3" max="3" width="6.375" style="10" customWidth="1"/>
    <col min="4" max="4" width="9" style="10"/>
    <col min="5" max="5" width="12.25" customWidth="1"/>
    <col min="6" max="6" width="11.625" customWidth="1"/>
  </cols>
  <sheetData>
    <row r="1" spans="1:6">
      <c r="F1" s="43" t="s">
        <v>288</v>
      </c>
    </row>
    <row r="2" spans="1:6" ht="15">
      <c r="A2" s="125" t="s">
        <v>165</v>
      </c>
      <c r="B2" s="125"/>
      <c r="C2" s="125"/>
      <c r="D2" s="125"/>
      <c r="E2" s="125"/>
      <c r="F2" s="125"/>
    </row>
    <row r="3" spans="1:6" ht="15">
      <c r="A3" s="126" t="s">
        <v>230</v>
      </c>
      <c r="B3" s="126"/>
      <c r="C3" s="126"/>
      <c r="D3" s="126"/>
      <c r="E3" s="126"/>
      <c r="F3" s="126"/>
    </row>
    <row r="4" spans="1:6" ht="15">
      <c r="A4" s="125" t="s">
        <v>166</v>
      </c>
      <c r="B4" s="125"/>
      <c r="C4" s="125"/>
      <c r="D4" s="125"/>
      <c r="E4" s="125"/>
      <c r="F4" s="125"/>
    </row>
    <row r="5" spans="1:6" ht="15">
      <c r="A5" s="125" t="s">
        <v>231</v>
      </c>
      <c r="B5" s="125"/>
      <c r="C5" s="125"/>
      <c r="D5" s="125"/>
      <c r="E5" s="125"/>
      <c r="F5" s="125"/>
    </row>
    <row r="6" spans="1:6" ht="38.25" customHeight="1">
      <c r="A6" s="128" t="s">
        <v>0</v>
      </c>
      <c r="B6" s="128" t="s">
        <v>1</v>
      </c>
      <c r="C6" s="128" t="s">
        <v>227</v>
      </c>
      <c r="D6" s="129" t="s">
        <v>228</v>
      </c>
      <c r="E6" s="129" t="s">
        <v>151</v>
      </c>
      <c r="F6" s="129" t="s">
        <v>233</v>
      </c>
    </row>
    <row r="7" spans="1:6" ht="23.25" customHeight="1">
      <c r="A7" s="128"/>
      <c r="B7" s="128"/>
      <c r="C7" s="128"/>
      <c r="D7" s="129"/>
      <c r="E7" s="129"/>
      <c r="F7" s="129"/>
    </row>
    <row r="8" spans="1:6" ht="23.25" customHeight="1">
      <c r="A8" s="72" t="s">
        <v>60</v>
      </c>
      <c r="B8" s="72">
        <v>2</v>
      </c>
      <c r="C8" s="72" t="s">
        <v>62</v>
      </c>
      <c r="D8" s="73" t="s">
        <v>63</v>
      </c>
      <c r="E8" s="89" t="s">
        <v>64</v>
      </c>
      <c r="F8" s="89" t="s">
        <v>229</v>
      </c>
    </row>
    <row r="9" spans="1:6" ht="18">
      <c r="A9" s="38" t="s">
        <v>60</v>
      </c>
      <c r="B9" s="12" t="s">
        <v>167</v>
      </c>
      <c r="C9" s="20" t="s">
        <v>7</v>
      </c>
      <c r="D9" s="34">
        <v>50</v>
      </c>
      <c r="E9" s="40"/>
      <c r="F9" s="97">
        <f>(D9*E9)</f>
        <v>0</v>
      </c>
    </row>
    <row r="10" spans="1:6" ht="18">
      <c r="A10" s="18" t="s">
        <v>61</v>
      </c>
      <c r="B10" s="13" t="s">
        <v>168</v>
      </c>
      <c r="C10" s="19" t="s">
        <v>7</v>
      </c>
      <c r="D10" s="35">
        <v>100</v>
      </c>
      <c r="E10" s="37"/>
      <c r="F10" s="97">
        <f t="shared" ref="F10:F21" si="0">(D10*E10)</f>
        <v>0</v>
      </c>
    </row>
    <row r="11" spans="1:6" ht="18">
      <c r="A11" s="18" t="s">
        <v>62</v>
      </c>
      <c r="B11" s="1" t="s">
        <v>215</v>
      </c>
      <c r="C11" s="18" t="s">
        <v>7</v>
      </c>
      <c r="D11" s="35">
        <v>50</v>
      </c>
      <c r="E11" s="37"/>
      <c r="F11" s="97">
        <f t="shared" si="0"/>
        <v>0</v>
      </c>
    </row>
    <row r="12" spans="1:6" ht="18">
      <c r="A12" s="14" t="s">
        <v>63</v>
      </c>
      <c r="B12" s="1" t="s">
        <v>214</v>
      </c>
      <c r="C12" s="18" t="s">
        <v>7</v>
      </c>
      <c r="D12" s="35">
        <v>210</v>
      </c>
      <c r="E12" s="37"/>
      <c r="F12" s="97">
        <f t="shared" si="0"/>
        <v>0</v>
      </c>
    </row>
    <row r="13" spans="1:6" ht="18">
      <c r="A13" s="14" t="s">
        <v>64</v>
      </c>
      <c r="B13" s="1" t="s">
        <v>170</v>
      </c>
      <c r="C13" s="18" t="s">
        <v>7</v>
      </c>
      <c r="D13" s="35">
        <v>120</v>
      </c>
      <c r="E13" s="37"/>
      <c r="F13" s="97">
        <f t="shared" si="0"/>
        <v>0</v>
      </c>
    </row>
    <row r="14" spans="1:6" ht="18">
      <c r="A14" s="38" t="s">
        <v>65</v>
      </c>
      <c r="B14" s="1" t="s">
        <v>216</v>
      </c>
      <c r="C14" s="19" t="s">
        <v>7</v>
      </c>
      <c r="D14" s="35">
        <v>80</v>
      </c>
      <c r="E14" s="37"/>
      <c r="F14" s="97">
        <f t="shared" si="0"/>
        <v>0</v>
      </c>
    </row>
    <row r="15" spans="1:6" ht="18">
      <c r="A15" s="18" t="s">
        <v>66</v>
      </c>
      <c r="B15" s="1" t="s">
        <v>173</v>
      </c>
      <c r="C15" s="18" t="s">
        <v>7</v>
      </c>
      <c r="D15" s="35">
        <v>80</v>
      </c>
      <c r="E15" s="37"/>
      <c r="F15" s="97">
        <f t="shared" si="0"/>
        <v>0</v>
      </c>
    </row>
    <row r="16" spans="1:6" ht="18">
      <c r="A16" s="18" t="s">
        <v>67</v>
      </c>
      <c r="B16" s="1" t="s">
        <v>172</v>
      </c>
      <c r="C16" s="18" t="s">
        <v>7</v>
      </c>
      <c r="D16" s="35">
        <v>60</v>
      </c>
      <c r="E16" s="37"/>
      <c r="F16" s="97">
        <f t="shared" si="0"/>
        <v>0</v>
      </c>
    </row>
    <row r="17" spans="1:6" ht="18">
      <c r="A17" s="14" t="s">
        <v>68</v>
      </c>
      <c r="B17" s="1" t="s">
        <v>169</v>
      </c>
      <c r="C17" s="19" t="s">
        <v>7</v>
      </c>
      <c r="D17" s="35">
        <v>200</v>
      </c>
      <c r="E17" s="37"/>
      <c r="F17" s="97">
        <f t="shared" si="0"/>
        <v>0</v>
      </c>
    </row>
    <row r="18" spans="1:6" ht="18">
      <c r="A18" s="14" t="s">
        <v>69</v>
      </c>
      <c r="B18" s="1" t="s">
        <v>217</v>
      </c>
      <c r="C18" s="18" t="s">
        <v>7</v>
      </c>
      <c r="D18" s="35">
        <v>220</v>
      </c>
      <c r="E18" s="37"/>
      <c r="F18" s="97">
        <f t="shared" si="0"/>
        <v>0</v>
      </c>
    </row>
    <row r="19" spans="1:6" ht="18">
      <c r="A19" s="38" t="s">
        <v>70</v>
      </c>
      <c r="B19" s="7" t="s">
        <v>218</v>
      </c>
      <c r="C19" s="18" t="s">
        <v>7</v>
      </c>
      <c r="D19" s="35">
        <v>40</v>
      </c>
      <c r="E19" s="37"/>
      <c r="F19" s="97">
        <f t="shared" si="0"/>
        <v>0</v>
      </c>
    </row>
    <row r="20" spans="1:6" ht="18">
      <c r="A20" s="18" t="s">
        <v>71</v>
      </c>
      <c r="B20" s="1" t="s">
        <v>171</v>
      </c>
      <c r="C20" s="18" t="s">
        <v>7</v>
      </c>
      <c r="D20" s="35">
        <v>210</v>
      </c>
      <c r="E20" s="37"/>
      <c r="F20" s="97">
        <f t="shared" si="0"/>
        <v>0</v>
      </c>
    </row>
    <row r="21" spans="1:6" ht="18.75" thickBot="1">
      <c r="A21" s="17" t="s">
        <v>72</v>
      </c>
      <c r="B21" s="1" t="s">
        <v>219</v>
      </c>
      <c r="C21" s="18" t="s">
        <v>7</v>
      </c>
      <c r="D21" s="35">
        <v>15</v>
      </c>
      <c r="E21" s="41"/>
      <c r="F21" s="97">
        <f t="shared" si="0"/>
        <v>0</v>
      </c>
    </row>
    <row r="22" spans="1:6" ht="18.75" thickBot="1">
      <c r="A22" s="24"/>
      <c r="B22" s="24"/>
      <c r="C22" s="30"/>
      <c r="D22" s="30"/>
      <c r="E22" s="39" t="s">
        <v>235</v>
      </c>
      <c r="F22" s="98">
        <f>SUM(F9:F21)</f>
        <v>0</v>
      </c>
    </row>
    <row r="23" spans="1:6" ht="18">
      <c r="A23" s="24"/>
      <c r="B23" s="24"/>
      <c r="C23" s="30"/>
      <c r="D23" s="30"/>
      <c r="E23" s="26"/>
      <c r="F23" s="26"/>
    </row>
    <row r="24" spans="1:6" ht="18">
      <c r="A24" s="24"/>
      <c r="B24" s="27"/>
      <c r="C24" s="30"/>
      <c r="D24" s="30"/>
      <c r="E24" s="26"/>
      <c r="F24" s="26"/>
    </row>
    <row r="25" spans="1:6" ht="18">
      <c r="A25" s="24"/>
      <c r="B25" s="27"/>
      <c r="C25" s="32"/>
      <c r="D25" s="30"/>
      <c r="E25" s="26"/>
      <c r="F25" s="26"/>
    </row>
    <row r="26" spans="1:6" ht="18" customHeight="1">
      <c r="A26" s="24"/>
      <c r="C26" s="30"/>
    </row>
    <row r="27" spans="1:6" ht="18" customHeight="1">
      <c r="A27" s="24"/>
      <c r="B27" s="63" t="s">
        <v>249</v>
      </c>
      <c r="C27" s="30"/>
      <c r="D27" s="130" t="s">
        <v>250</v>
      </c>
      <c r="E27" s="130"/>
      <c r="F27" s="130"/>
    </row>
    <row r="28" spans="1:6" ht="18" customHeight="1">
      <c r="A28" s="24"/>
      <c r="B28" s="28" t="s">
        <v>226</v>
      </c>
      <c r="C28" s="30"/>
      <c r="D28" s="137" t="s">
        <v>234</v>
      </c>
      <c r="E28" s="137"/>
      <c r="F28" s="137"/>
    </row>
    <row r="29" spans="1:6" ht="18">
      <c r="A29" s="24"/>
      <c r="B29" s="27"/>
      <c r="C29" s="30"/>
      <c r="D29" s="30"/>
      <c r="E29" s="26"/>
      <c r="F29" s="26"/>
    </row>
    <row r="30" spans="1:6" ht="18">
      <c r="A30" s="24"/>
      <c r="B30" s="24"/>
      <c r="C30" s="30"/>
      <c r="D30" s="30"/>
      <c r="E30" s="26"/>
      <c r="F30" s="26"/>
    </row>
    <row r="31" spans="1:6" ht="18">
      <c r="A31" s="24"/>
      <c r="B31" s="24"/>
      <c r="C31" s="30"/>
      <c r="D31" s="30"/>
      <c r="E31" s="26"/>
      <c r="F31" s="26"/>
    </row>
    <row r="32" spans="1:6" ht="18">
      <c r="A32" s="24"/>
      <c r="B32" s="24"/>
      <c r="C32" s="30"/>
      <c r="D32" s="30"/>
      <c r="E32" s="26"/>
      <c r="F32" s="26"/>
    </row>
    <row r="33" spans="1:6" ht="18">
      <c r="A33" s="24"/>
      <c r="B33" s="27"/>
      <c r="C33" s="30"/>
      <c r="D33" s="30"/>
      <c r="E33" s="26"/>
      <c r="F33" s="26"/>
    </row>
    <row r="34" spans="1:6" ht="18">
      <c r="A34" s="24"/>
      <c r="B34" s="24"/>
      <c r="C34" s="30"/>
      <c r="D34" s="30"/>
      <c r="E34" s="26"/>
      <c r="F34" s="26"/>
    </row>
    <row r="35" spans="1:6" ht="18">
      <c r="A35" s="24"/>
      <c r="B35" s="24"/>
      <c r="C35" s="30"/>
      <c r="D35" s="30"/>
      <c r="E35" s="26"/>
      <c r="F35" s="26"/>
    </row>
    <row r="36" spans="1:6" ht="18">
      <c r="A36" s="24"/>
      <c r="B36" s="24"/>
      <c r="C36" s="30"/>
      <c r="D36" s="30"/>
      <c r="E36" s="26"/>
      <c r="F36" s="26"/>
    </row>
    <row r="37" spans="1:6" ht="18">
      <c r="A37" s="24"/>
      <c r="B37" s="24"/>
      <c r="C37" s="30"/>
      <c r="D37" s="30"/>
      <c r="E37" s="26"/>
      <c r="F37" s="26"/>
    </row>
    <row r="38" spans="1:6" ht="18">
      <c r="A38" s="24"/>
      <c r="B38" s="24"/>
      <c r="C38" s="30"/>
      <c r="D38" s="30"/>
      <c r="E38" s="26"/>
      <c r="F38" s="26"/>
    </row>
    <row r="39" spans="1:6" ht="18">
      <c r="A39" s="24"/>
      <c r="B39" s="24"/>
      <c r="C39" s="30"/>
      <c r="D39" s="30"/>
      <c r="E39" s="26"/>
      <c r="F39" s="26"/>
    </row>
    <row r="40" spans="1:6" ht="18">
      <c r="A40" s="24"/>
      <c r="B40" s="24"/>
      <c r="C40" s="30"/>
      <c r="D40" s="30"/>
      <c r="E40" s="26"/>
      <c r="F40" s="26"/>
    </row>
    <row r="41" spans="1:6" ht="18">
      <c r="A41" s="24"/>
      <c r="B41" s="27"/>
      <c r="C41" s="32"/>
      <c r="D41" s="30"/>
      <c r="E41" s="26"/>
      <c r="F41" s="26"/>
    </row>
    <row r="42" spans="1:6" ht="18">
      <c r="A42" s="24"/>
      <c r="B42" s="31"/>
      <c r="C42" s="32"/>
      <c r="D42" s="30"/>
      <c r="E42" s="26"/>
      <c r="F42" s="26"/>
    </row>
    <row r="43" spans="1:6" ht="18">
      <c r="A43" s="24"/>
      <c r="B43" s="24"/>
      <c r="C43" s="30"/>
      <c r="D43" s="30"/>
      <c r="E43" s="26"/>
      <c r="F43" s="26"/>
    </row>
    <row r="44" spans="1:6" ht="18">
      <c r="A44" s="24"/>
      <c r="B44" s="27"/>
      <c r="C44" s="30"/>
      <c r="D44" s="30"/>
      <c r="E44" s="26"/>
      <c r="F44" s="26"/>
    </row>
    <row r="45" spans="1:6" ht="18">
      <c r="A45" s="24"/>
      <c r="B45" s="24"/>
      <c r="C45" s="30"/>
      <c r="D45" s="30"/>
      <c r="E45" s="26"/>
      <c r="F45" s="26"/>
    </row>
    <row r="46" spans="1:6" ht="18">
      <c r="A46" s="24"/>
      <c r="B46" s="27"/>
      <c r="C46" s="32"/>
      <c r="D46" s="30"/>
      <c r="E46" s="26"/>
      <c r="F46" s="26"/>
    </row>
    <row r="47" spans="1:6" ht="18">
      <c r="A47" s="24"/>
      <c r="B47" s="27"/>
      <c r="C47" s="30"/>
      <c r="D47" s="30"/>
      <c r="E47" s="26"/>
      <c r="F47" s="26"/>
    </row>
    <row r="48" spans="1:6" ht="18">
      <c r="A48" s="24"/>
      <c r="B48" s="27"/>
      <c r="C48" s="32"/>
      <c r="D48" s="30"/>
      <c r="E48" s="26"/>
      <c r="F48" s="26"/>
    </row>
    <row r="49" spans="1:6" ht="18">
      <c r="A49" s="24"/>
      <c r="B49" s="27"/>
      <c r="C49" s="32"/>
      <c r="D49" s="30"/>
      <c r="E49" s="26"/>
      <c r="F49" s="26"/>
    </row>
    <row r="50" spans="1:6" ht="18">
      <c r="A50" s="24"/>
      <c r="B50" s="27"/>
      <c r="C50" s="32"/>
      <c r="D50" s="30"/>
      <c r="E50" s="26"/>
      <c r="F50" s="26"/>
    </row>
    <row r="51" spans="1:6" ht="18">
      <c r="A51" s="24"/>
      <c r="B51" s="27"/>
      <c r="C51" s="32"/>
      <c r="D51" s="30"/>
      <c r="E51" s="26"/>
      <c r="F51" s="26"/>
    </row>
    <row r="52" spans="1:6" ht="18">
      <c r="A52" s="24"/>
      <c r="B52" s="27"/>
      <c r="C52" s="32"/>
      <c r="D52" s="30"/>
      <c r="E52" s="26"/>
      <c r="F52" s="26"/>
    </row>
    <row r="53" spans="1:6" ht="18">
      <c r="A53" s="24"/>
      <c r="B53" s="27"/>
      <c r="C53" s="30"/>
      <c r="D53" s="30"/>
      <c r="E53" s="26"/>
      <c r="F53" s="26"/>
    </row>
    <row r="54" spans="1:6" ht="18">
      <c r="A54" s="24"/>
      <c r="B54" s="27"/>
      <c r="C54" s="32"/>
      <c r="D54" s="30"/>
      <c r="E54" s="26"/>
      <c r="F54" s="26"/>
    </row>
    <row r="55" spans="1:6" ht="18">
      <c r="A55" s="24"/>
      <c r="B55" s="27"/>
      <c r="C55" s="30"/>
      <c r="D55" s="30"/>
      <c r="E55" s="26"/>
      <c r="F55" s="26"/>
    </row>
    <row r="56" spans="1:6" ht="18">
      <c r="A56" s="24"/>
      <c r="B56" s="27"/>
      <c r="C56" s="32"/>
      <c r="D56" s="30"/>
      <c r="E56" s="26"/>
      <c r="F56" s="26"/>
    </row>
    <row r="57" spans="1:6" ht="18">
      <c r="A57" s="24"/>
      <c r="B57" s="27"/>
      <c r="C57" s="32"/>
      <c r="D57" s="30"/>
      <c r="E57" s="26"/>
      <c r="F57" s="26"/>
    </row>
    <row r="58" spans="1:6" ht="18">
      <c r="A58" s="24"/>
      <c r="B58" s="27"/>
      <c r="C58" s="32"/>
      <c r="D58" s="30"/>
      <c r="E58" s="26"/>
      <c r="F58" s="26"/>
    </row>
    <row r="59" spans="1:6" ht="18">
      <c r="A59" s="24"/>
      <c r="B59" s="27"/>
      <c r="C59" s="30"/>
      <c r="D59" s="30"/>
      <c r="E59" s="26"/>
      <c r="F59" s="26"/>
    </row>
    <row r="60" spans="1:6" ht="18">
      <c r="A60" s="24"/>
      <c r="B60" s="27"/>
      <c r="C60" s="32"/>
      <c r="D60" s="30"/>
      <c r="E60" s="26"/>
      <c r="F60" s="26"/>
    </row>
    <row r="61" spans="1:6" ht="18">
      <c r="A61" s="24"/>
      <c r="B61" s="27"/>
      <c r="C61" s="30"/>
      <c r="D61" s="30"/>
      <c r="E61" s="26"/>
      <c r="F61" s="26"/>
    </row>
    <row r="62" spans="1:6" ht="18">
      <c r="A62" s="24"/>
      <c r="B62" s="27"/>
      <c r="C62" s="32"/>
      <c r="D62" s="30"/>
      <c r="E62" s="26"/>
      <c r="F62" s="26"/>
    </row>
    <row r="63" spans="1:6" ht="18">
      <c r="A63" s="24"/>
      <c r="B63" s="27"/>
      <c r="C63" s="32"/>
      <c r="D63" s="30"/>
      <c r="E63" s="26"/>
      <c r="F63" s="26"/>
    </row>
    <row r="64" spans="1:6" ht="18">
      <c r="A64" s="24"/>
      <c r="B64" s="27"/>
      <c r="C64" s="30"/>
      <c r="D64" s="30"/>
      <c r="E64" s="26"/>
      <c r="F64" s="26"/>
    </row>
    <row r="65" spans="1:6" ht="18">
      <c r="A65" s="24"/>
      <c r="B65" s="27"/>
      <c r="C65" s="32"/>
      <c r="D65" s="30"/>
      <c r="E65" s="26"/>
      <c r="F65" s="26"/>
    </row>
    <row r="66" spans="1:6" ht="18">
      <c r="A66" s="24"/>
      <c r="B66" s="27"/>
      <c r="C66" s="32"/>
      <c r="D66" s="30"/>
      <c r="E66" s="26"/>
      <c r="F66" s="26"/>
    </row>
    <row r="67" spans="1:6" ht="18">
      <c r="A67" s="24"/>
      <c r="B67" s="27"/>
      <c r="C67" s="30"/>
      <c r="D67" s="30"/>
      <c r="E67" s="26"/>
      <c r="F67" s="26"/>
    </row>
    <row r="68" spans="1:6" ht="18">
      <c r="A68" s="24"/>
      <c r="B68" s="27"/>
      <c r="C68" s="32"/>
      <c r="D68" s="30"/>
      <c r="E68" s="26"/>
      <c r="F68" s="26"/>
    </row>
    <row r="69" spans="1:6" ht="18">
      <c r="A69" s="24"/>
      <c r="B69" s="27"/>
      <c r="C69" s="30"/>
      <c r="D69" s="30"/>
      <c r="E69" s="26"/>
      <c r="F69" s="26"/>
    </row>
    <row r="70" spans="1:6" ht="18">
      <c r="A70" s="24"/>
      <c r="B70" s="27"/>
      <c r="C70" s="32"/>
      <c r="D70" s="30"/>
      <c r="E70" s="26"/>
      <c r="F70" s="26"/>
    </row>
    <row r="71" spans="1:6" ht="18">
      <c r="A71" s="24"/>
      <c r="B71" s="27"/>
      <c r="C71" s="32"/>
      <c r="D71" s="30"/>
      <c r="E71" s="26"/>
      <c r="F71" s="26"/>
    </row>
    <row r="72" spans="1:6" ht="18">
      <c r="A72" s="24"/>
      <c r="B72" s="27"/>
      <c r="C72" s="32"/>
      <c r="D72" s="30"/>
      <c r="E72" s="26"/>
      <c r="F72" s="26"/>
    </row>
  </sheetData>
  <sortState ref="B10:D21">
    <sortCondition ref="B9"/>
  </sortState>
  <mergeCells count="12">
    <mergeCell ref="D28:F28"/>
    <mergeCell ref="A2:F2"/>
    <mergeCell ref="A3:F3"/>
    <mergeCell ref="A4:F4"/>
    <mergeCell ref="A5:F5"/>
    <mergeCell ref="A6:A7"/>
    <mergeCell ref="B6:B7"/>
    <mergeCell ref="C6:C7"/>
    <mergeCell ref="D6:D7"/>
    <mergeCell ref="E6:E7"/>
    <mergeCell ref="F6:F7"/>
    <mergeCell ref="D27:F27"/>
  </mergeCells>
  <pageMargins left="0.25" right="0.25" top="0.75" bottom="0.75" header="0.3" footer="0.3"/>
  <pageSetup paperSize="9" scale="9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view="pageBreakPreview" topLeftCell="A37" zoomScale="60" zoomScaleNormal="100" workbookViewId="0">
      <selection activeCell="G63" sqref="G63:P63"/>
    </sheetView>
  </sheetViews>
  <sheetFormatPr defaultRowHeight="14.25"/>
  <cols>
    <col min="1" max="1" width="3.75" customWidth="1"/>
    <col min="2" max="2" width="38.125" customWidth="1"/>
    <col min="3" max="3" width="9.5" style="9" customWidth="1"/>
    <col min="4" max="4" width="9.25" style="10" customWidth="1"/>
    <col min="5" max="5" width="9.5" customWidth="1"/>
    <col min="6" max="6" width="10.75" customWidth="1"/>
    <col min="7" max="7" width="12.125" customWidth="1"/>
    <col min="8" max="8" width="10" customWidth="1"/>
    <col min="9" max="9" width="10.75" customWidth="1"/>
    <col min="10" max="10" width="12.25" customWidth="1"/>
    <col min="11" max="11" width="10" customWidth="1"/>
    <col min="12" max="12" width="10.75" customWidth="1"/>
    <col min="13" max="13" width="12.75" customWidth="1"/>
    <col min="14" max="14" width="10" customWidth="1"/>
    <col min="15" max="15" width="10.75" customWidth="1"/>
    <col min="16" max="16" width="13.625" customWidth="1"/>
    <col min="17" max="17" width="11" hidden="1" customWidth="1"/>
  </cols>
  <sheetData>
    <row r="1" spans="1:17" ht="15" customHeight="1">
      <c r="A1" s="139" t="s">
        <v>121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43" t="s">
        <v>289</v>
      </c>
    </row>
    <row r="2" spans="1:17" ht="15">
      <c r="A2" s="139" t="s">
        <v>122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3" spans="1:17" ht="15" customHeight="1">
      <c r="A3" s="147" t="s">
        <v>163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7" ht="32.25" customHeight="1">
      <c r="A4" s="128" t="s">
        <v>0</v>
      </c>
      <c r="B4" s="128" t="s">
        <v>1</v>
      </c>
      <c r="C4" s="128" t="s">
        <v>227</v>
      </c>
      <c r="D4" s="129" t="s">
        <v>120</v>
      </c>
      <c r="E4" s="96" t="s">
        <v>180</v>
      </c>
      <c r="F4" s="96" t="s">
        <v>183</v>
      </c>
      <c r="G4" s="96" t="s">
        <v>239</v>
      </c>
      <c r="H4" s="96" t="s">
        <v>180</v>
      </c>
      <c r="I4" s="96" t="s">
        <v>183</v>
      </c>
      <c r="J4" s="96" t="s">
        <v>239</v>
      </c>
      <c r="K4" s="96" t="s">
        <v>180</v>
      </c>
      <c r="L4" s="96" t="s">
        <v>183</v>
      </c>
      <c r="M4" s="96" t="s">
        <v>239</v>
      </c>
      <c r="N4" s="96" t="s">
        <v>180</v>
      </c>
      <c r="O4" s="96" t="s">
        <v>183</v>
      </c>
      <c r="P4" s="96" t="s">
        <v>239</v>
      </c>
      <c r="Q4" s="2" t="s">
        <v>117</v>
      </c>
    </row>
    <row r="5" spans="1:17" ht="14.25" customHeight="1">
      <c r="A5" s="128"/>
      <c r="B5" s="128"/>
      <c r="C5" s="128"/>
      <c r="D5" s="129"/>
      <c r="E5" s="96" t="s">
        <v>178</v>
      </c>
      <c r="F5" s="96" t="s">
        <v>181</v>
      </c>
      <c r="G5" s="96" t="s">
        <v>182</v>
      </c>
      <c r="H5" s="96" t="s">
        <v>178</v>
      </c>
      <c r="I5" s="96" t="s">
        <v>181</v>
      </c>
      <c r="J5" s="96" t="s">
        <v>182</v>
      </c>
      <c r="K5" s="96" t="s">
        <v>178</v>
      </c>
      <c r="L5" s="96" t="s">
        <v>181</v>
      </c>
      <c r="M5" s="96" t="s">
        <v>182</v>
      </c>
      <c r="N5" s="96" t="s">
        <v>178</v>
      </c>
      <c r="O5" s="96" t="s">
        <v>181</v>
      </c>
      <c r="P5" s="96" t="s">
        <v>182</v>
      </c>
      <c r="Q5" s="2"/>
    </row>
    <row r="6" spans="1:17" ht="15">
      <c r="A6" s="128"/>
      <c r="B6" s="128"/>
      <c r="C6" s="128"/>
      <c r="D6" s="129"/>
      <c r="E6" s="96" t="s">
        <v>179</v>
      </c>
      <c r="F6" s="96" t="s">
        <v>182</v>
      </c>
      <c r="G6" s="96" t="s">
        <v>238</v>
      </c>
      <c r="H6" s="96" t="s">
        <v>179</v>
      </c>
      <c r="I6" s="96" t="s">
        <v>182</v>
      </c>
      <c r="J6" s="96" t="s">
        <v>240</v>
      </c>
      <c r="K6" s="96" t="s">
        <v>179</v>
      </c>
      <c r="L6" s="96" t="s">
        <v>182</v>
      </c>
      <c r="M6" s="96" t="s">
        <v>241</v>
      </c>
      <c r="N6" s="96" t="s">
        <v>179</v>
      </c>
      <c r="O6" s="96" t="s">
        <v>182</v>
      </c>
      <c r="P6" s="96" t="s">
        <v>242</v>
      </c>
      <c r="Q6" s="2"/>
    </row>
    <row r="7" spans="1:17" ht="14.25" customHeight="1">
      <c r="A7" s="128"/>
      <c r="B7" s="128"/>
      <c r="C7" s="128"/>
      <c r="D7" s="129"/>
      <c r="E7" s="5" t="s">
        <v>2</v>
      </c>
      <c r="F7" s="5" t="s">
        <v>2</v>
      </c>
      <c r="G7" s="5" t="s">
        <v>2</v>
      </c>
      <c r="H7" s="5" t="s">
        <v>3</v>
      </c>
      <c r="I7" s="5" t="s">
        <v>3</v>
      </c>
      <c r="J7" s="5" t="s">
        <v>3</v>
      </c>
      <c r="K7" s="5" t="s">
        <v>4</v>
      </c>
      <c r="L7" s="5" t="s">
        <v>4</v>
      </c>
      <c r="M7" s="5" t="s">
        <v>4</v>
      </c>
      <c r="N7" s="5" t="s">
        <v>5</v>
      </c>
      <c r="O7" s="5" t="s">
        <v>5</v>
      </c>
      <c r="P7" s="5" t="s">
        <v>5</v>
      </c>
      <c r="Q7" s="3"/>
    </row>
    <row r="8" spans="1:17" s="22" customFormat="1" ht="15">
      <c r="A8" s="71" t="s">
        <v>60</v>
      </c>
      <c r="B8" s="72" t="s">
        <v>61</v>
      </c>
      <c r="C8" s="72" t="s">
        <v>62</v>
      </c>
      <c r="D8" s="87" t="s">
        <v>63</v>
      </c>
      <c r="E8" s="91" t="s">
        <v>64</v>
      </c>
      <c r="F8" s="92" t="s">
        <v>65</v>
      </c>
      <c r="G8" s="93" t="s">
        <v>174</v>
      </c>
      <c r="H8" s="91" t="s">
        <v>66</v>
      </c>
      <c r="I8" s="94" t="s">
        <v>67</v>
      </c>
      <c r="J8" s="93" t="s">
        <v>175</v>
      </c>
      <c r="K8" s="91" t="s">
        <v>68</v>
      </c>
      <c r="L8" s="92" t="s">
        <v>69</v>
      </c>
      <c r="M8" s="93" t="s">
        <v>176</v>
      </c>
      <c r="N8" s="95" t="s">
        <v>70</v>
      </c>
      <c r="O8" s="92" t="s">
        <v>71</v>
      </c>
      <c r="P8" s="93" t="s">
        <v>177</v>
      </c>
      <c r="Q8" s="21"/>
    </row>
    <row r="9" spans="1:17" ht="20.25">
      <c r="A9" s="45" t="s">
        <v>60</v>
      </c>
      <c r="B9" s="46" t="s">
        <v>55</v>
      </c>
      <c r="C9" s="47" t="s">
        <v>7</v>
      </c>
      <c r="D9" s="53">
        <v>10</v>
      </c>
      <c r="E9" s="57">
        <v>0</v>
      </c>
      <c r="F9" s="54"/>
      <c r="G9" s="99">
        <f>(E9*F9)</f>
        <v>0</v>
      </c>
      <c r="H9" s="57">
        <v>0</v>
      </c>
      <c r="I9" s="54"/>
      <c r="J9" s="101">
        <f>(H9*I9)</f>
        <v>0</v>
      </c>
      <c r="K9" s="57">
        <v>5</v>
      </c>
      <c r="L9" s="54"/>
      <c r="M9" s="101">
        <f>(K9*L9)</f>
        <v>0</v>
      </c>
      <c r="N9" s="57">
        <v>5</v>
      </c>
      <c r="O9" s="54"/>
      <c r="P9" s="101">
        <f>(N9*O9)</f>
        <v>0</v>
      </c>
      <c r="Q9" s="3"/>
    </row>
    <row r="10" spans="1:17" ht="20.25">
      <c r="A10" s="45" t="s">
        <v>61</v>
      </c>
      <c r="B10" s="46" t="s">
        <v>34</v>
      </c>
      <c r="C10" s="47" t="s">
        <v>7</v>
      </c>
      <c r="D10" s="53">
        <v>500</v>
      </c>
      <c r="E10" s="57">
        <v>150</v>
      </c>
      <c r="F10" s="54"/>
      <c r="G10" s="99">
        <f t="shared" ref="G10:G61" si="0">(E10*F10)</f>
        <v>0</v>
      </c>
      <c r="H10" s="57">
        <v>150</v>
      </c>
      <c r="I10" s="54"/>
      <c r="J10" s="101">
        <f t="shared" ref="J10:J61" si="1">(H10*I10)</f>
        <v>0</v>
      </c>
      <c r="K10" s="57">
        <v>50</v>
      </c>
      <c r="L10" s="54"/>
      <c r="M10" s="101">
        <f t="shared" ref="M10:M61" si="2">(K10*L10)</f>
        <v>0</v>
      </c>
      <c r="N10" s="57">
        <v>150</v>
      </c>
      <c r="O10" s="54"/>
      <c r="P10" s="101">
        <f t="shared" ref="P10:P61" si="3">(N10*O10)</f>
        <v>0</v>
      </c>
      <c r="Q10" s="3"/>
    </row>
    <row r="11" spans="1:17" ht="20.25">
      <c r="A11" s="45" t="s">
        <v>62</v>
      </c>
      <c r="B11" s="46" t="s">
        <v>43</v>
      </c>
      <c r="C11" s="47" t="s">
        <v>15</v>
      </c>
      <c r="D11" s="53">
        <v>10</v>
      </c>
      <c r="E11" s="57">
        <v>3</v>
      </c>
      <c r="F11" s="54"/>
      <c r="G11" s="99">
        <f t="shared" si="0"/>
        <v>0</v>
      </c>
      <c r="H11" s="57">
        <v>2</v>
      </c>
      <c r="I11" s="54"/>
      <c r="J11" s="101">
        <f t="shared" si="1"/>
        <v>0</v>
      </c>
      <c r="K11" s="57">
        <v>2</v>
      </c>
      <c r="L11" s="54"/>
      <c r="M11" s="101">
        <f t="shared" si="2"/>
        <v>0</v>
      </c>
      <c r="N11" s="57">
        <v>3</v>
      </c>
      <c r="O11" s="54"/>
      <c r="P11" s="101">
        <f t="shared" si="3"/>
        <v>0</v>
      </c>
      <c r="Q11" s="3"/>
    </row>
    <row r="12" spans="1:17" ht="20.25">
      <c r="A12" s="45" t="s">
        <v>63</v>
      </c>
      <c r="B12" s="46" t="s">
        <v>50</v>
      </c>
      <c r="C12" s="47" t="s">
        <v>7</v>
      </c>
      <c r="D12" s="53">
        <v>30</v>
      </c>
      <c r="E12" s="57">
        <v>0</v>
      </c>
      <c r="F12" s="54"/>
      <c r="G12" s="99">
        <f t="shared" si="0"/>
        <v>0</v>
      </c>
      <c r="H12" s="57">
        <v>0</v>
      </c>
      <c r="I12" s="54"/>
      <c r="J12" s="101">
        <f t="shared" si="1"/>
        <v>0</v>
      </c>
      <c r="K12" s="57">
        <v>40</v>
      </c>
      <c r="L12" s="54"/>
      <c r="M12" s="101">
        <f t="shared" si="2"/>
        <v>0</v>
      </c>
      <c r="N12" s="57">
        <v>0</v>
      </c>
      <c r="O12" s="54"/>
      <c r="P12" s="101">
        <f t="shared" si="3"/>
        <v>0</v>
      </c>
      <c r="Q12" s="3"/>
    </row>
    <row r="13" spans="1:17" ht="20.25">
      <c r="A13" s="45" t="s">
        <v>64</v>
      </c>
      <c r="B13" s="45" t="s">
        <v>25</v>
      </c>
      <c r="C13" s="48" t="s">
        <v>7</v>
      </c>
      <c r="D13" s="53">
        <v>80</v>
      </c>
      <c r="E13" s="57">
        <v>20</v>
      </c>
      <c r="F13" s="54"/>
      <c r="G13" s="99">
        <f t="shared" si="0"/>
        <v>0</v>
      </c>
      <c r="H13" s="57">
        <v>20</v>
      </c>
      <c r="I13" s="54"/>
      <c r="J13" s="101">
        <f t="shared" si="1"/>
        <v>0</v>
      </c>
      <c r="K13" s="57">
        <v>10</v>
      </c>
      <c r="L13" s="54"/>
      <c r="M13" s="101">
        <f t="shared" si="2"/>
        <v>0</v>
      </c>
      <c r="N13" s="57">
        <v>30</v>
      </c>
      <c r="O13" s="54"/>
      <c r="P13" s="101">
        <f t="shared" si="3"/>
        <v>0</v>
      </c>
      <c r="Q13" s="3"/>
    </row>
    <row r="14" spans="1:17" ht="20.25">
      <c r="A14" s="45" t="s">
        <v>65</v>
      </c>
      <c r="B14" s="45" t="s">
        <v>10</v>
      </c>
      <c r="C14" s="48" t="s">
        <v>7</v>
      </c>
      <c r="D14" s="53">
        <v>10</v>
      </c>
      <c r="E14" s="57">
        <v>4</v>
      </c>
      <c r="F14" s="54"/>
      <c r="G14" s="99">
        <f t="shared" si="0"/>
        <v>0</v>
      </c>
      <c r="H14" s="57">
        <v>4</v>
      </c>
      <c r="I14" s="54"/>
      <c r="J14" s="101">
        <f t="shared" si="1"/>
        <v>0</v>
      </c>
      <c r="K14" s="57">
        <v>3</v>
      </c>
      <c r="L14" s="54"/>
      <c r="M14" s="101">
        <f t="shared" si="2"/>
        <v>0</v>
      </c>
      <c r="N14" s="57">
        <v>4</v>
      </c>
      <c r="O14" s="54"/>
      <c r="P14" s="101">
        <f t="shared" si="3"/>
        <v>0</v>
      </c>
      <c r="Q14" s="3"/>
    </row>
    <row r="15" spans="1:17" ht="20.25">
      <c r="A15" s="45" t="s">
        <v>66</v>
      </c>
      <c r="B15" s="45" t="s">
        <v>9</v>
      </c>
      <c r="C15" s="48" t="s">
        <v>7</v>
      </c>
      <c r="D15" s="53">
        <v>60</v>
      </c>
      <c r="E15" s="57">
        <v>20</v>
      </c>
      <c r="F15" s="54"/>
      <c r="G15" s="99">
        <f t="shared" si="0"/>
        <v>0</v>
      </c>
      <c r="H15" s="57">
        <v>20</v>
      </c>
      <c r="I15" s="54"/>
      <c r="J15" s="101">
        <f t="shared" si="1"/>
        <v>0</v>
      </c>
      <c r="K15" s="57">
        <v>10</v>
      </c>
      <c r="L15" s="54"/>
      <c r="M15" s="101">
        <f t="shared" si="2"/>
        <v>0</v>
      </c>
      <c r="N15" s="57">
        <v>10</v>
      </c>
      <c r="O15" s="54"/>
      <c r="P15" s="101">
        <f t="shared" si="3"/>
        <v>0</v>
      </c>
      <c r="Q15" s="3"/>
    </row>
    <row r="16" spans="1:17" ht="20.25">
      <c r="A16" s="45" t="s">
        <v>67</v>
      </c>
      <c r="B16" s="46" t="s">
        <v>56</v>
      </c>
      <c r="C16" s="47" t="s">
        <v>7</v>
      </c>
      <c r="D16" s="53">
        <v>20</v>
      </c>
      <c r="E16" s="57">
        <v>0</v>
      </c>
      <c r="F16" s="54"/>
      <c r="G16" s="99">
        <f t="shared" si="0"/>
        <v>0</v>
      </c>
      <c r="H16" s="57">
        <v>0</v>
      </c>
      <c r="I16" s="54"/>
      <c r="J16" s="101">
        <f t="shared" si="1"/>
        <v>0</v>
      </c>
      <c r="K16" s="57">
        <v>10</v>
      </c>
      <c r="L16" s="54"/>
      <c r="M16" s="101">
        <f t="shared" si="2"/>
        <v>0</v>
      </c>
      <c r="N16" s="57">
        <v>10</v>
      </c>
      <c r="O16" s="54"/>
      <c r="P16" s="101">
        <f t="shared" si="3"/>
        <v>0</v>
      </c>
      <c r="Q16" s="3"/>
    </row>
    <row r="17" spans="1:17" ht="20.25">
      <c r="A17" s="45" t="s">
        <v>68</v>
      </c>
      <c r="B17" s="45" t="s">
        <v>13</v>
      </c>
      <c r="C17" s="48" t="s">
        <v>7</v>
      </c>
      <c r="D17" s="53">
        <v>50</v>
      </c>
      <c r="E17" s="57">
        <v>15</v>
      </c>
      <c r="F17" s="54"/>
      <c r="G17" s="99">
        <f t="shared" si="0"/>
        <v>0</v>
      </c>
      <c r="H17" s="57">
        <v>10</v>
      </c>
      <c r="I17" s="54"/>
      <c r="J17" s="101">
        <f t="shared" si="1"/>
        <v>0</v>
      </c>
      <c r="K17" s="57">
        <v>10</v>
      </c>
      <c r="L17" s="54"/>
      <c r="M17" s="101">
        <f t="shared" si="2"/>
        <v>0</v>
      </c>
      <c r="N17" s="57">
        <v>15</v>
      </c>
      <c r="O17" s="54"/>
      <c r="P17" s="101">
        <f t="shared" si="3"/>
        <v>0</v>
      </c>
      <c r="Q17" s="3"/>
    </row>
    <row r="18" spans="1:17" ht="20.25">
      <c r="A18" s="45" t="s">
        <v>69</v>
      </c>
      <c r="B18" s="46" t="s">
        <v>29</v>
      </c>
      <c r="C18" s="47" t="s">
        <v>15</v>
      </c>
      <c r="D18" s="53">
        <v>60</v>
      </c>
      <c r="E18" s="57">
        <v>20</v>
      </c>
      <c r="F18" s="54"/>
      <c r="G18" s="99">
        <f t="shared" si="0"/>
        <v>0</v>
      </c>
      <c r="H18" s="57">
        <v>20</v>
      </c>
      <c r="I18" s="54"/>
      <c r="J18" s="101">
        <f t="shared" si="1"/>
        <v>0</v>
      </c>
      <c r="K18" s="57">
        <v>10</v>
      </c>
      <c r="L18" s="54"/>
      <c r="M18" s="101">
        <f t="shared" si="2"/>
        <v>0</v>
      </c>
      <c r="N18" s="57">
        <v>10</v>
      </c>
      <c r="O18" s="54"/>
      <c r="P18" s="101">
        <f t="shared" si="3"/>
        <v>0</v>
      </c>
      <c r="Q18" s="3"/>
    </row>
    <row r="19" spans="1:17" ht="20.25">
      <c r="A19" s="45" t="s">
        <v>70</v>
      </c>
      <c r="B19" s="45" t="s">
        <v>6</v>
      </c>
      <c r="C19" s="48" t="s">
        <v>7</v>
      </c>
      <c r="D19" s="53">
        <v>50</v>
      </c>
      <c r="E19" s="57">
        <v>15</v>
      </c>
      <c r="F19" s="54"/>
      <c r="G19" s="99">
        <f t="shared" si="0"/>
        <v>0</v>
      </c>
      <c r="H19" s="57">
        <v>10</v>
      </c>
      <c r="I19" s="54"/>
      <c r="J19" s="101">
        <f t="shared" si="1"/>
        <v>0</v>
      </c>
      <c r="K19" s="57">
        <v>10</v>
      </c>
      <c r="L19" s="54"/>
      <c r="M19" s="101">
        <f t="shared" si="2"/>
        <v>0</v>
      </c>
      <c r="N19" s="57">
        <v>15</v>
      </c>
      <c r="O19" s="54"/>
      <c r="P19" s="101">
        <f t="shared" si="3"/>
        <v>0</v>
      </c>
      <c r="Q19" s="3"/>
    </row>
    <row r="20" spans="1:17" ht="20.25">
      <c r="A20" s="45" t="s">
        <v>71</v>
      </c>
      <c r="B20" s="46" t="s">
        <v>49</v>
      </c>
      <c r="C20" s="47" t="s">
        <v>15</v>
      </c>
      <c r="D20" s="53">
        <v>20</v>
      </c>
      <c r="E20" s="57">
        <v>5</v>
      </c>
      <c r="F20" s="54"/>
      <c r="G20" s="99">
        <f t="shared" si="0"/>
        <v>0</v>
      </c>
      <c r="H20" s="57">
        <v>5</v>
      </c>
      <c r="I20" s="54"/>
      <c r="J20" s="101">
        <f t="shared" si="1"/>
        <v>0</v>
      </c>
      <c r="K20" s="57">
        <v>0</v>
      </c>
      <c r="L20" s="54"/>
      <c r="M20" s="101">
        <f t="shared" si="2"/>
        <v>0</v>
      </c>
      <c r="N20" s="57">
        <v>10</v>
      </c>
      <c r="O20" s="54"/>
      <c r="P20" s="101">
        <f t="shared" si="3"/>
        <v>0</v>
      </c>
      <c r="Q20" s="3"/>
    </row>
    <row r="21" spans="1:17" ht="20.25">
      <c r="A21" s="45" t="s">
        <v>72</v>
      </c>
      <c r="B21" s="45" t="s">
        <v>8</v>
      </c>
      <c r="C21" s="48" t="s">
        <v>7</v>
      </c>
      <c r="D21" s="53">
        <v>30</v>
      </c>
      <c r="E21" s="57">
        <v>10</v>
      </c>
      <c r="F21" s="54"/>
      <c r="G21" s="99">
        <f t="shared" si="0"/>
        <v>0</v>
      </c>
      <c r="H21" s="57">
        <v>10</v>
      </c>
      <c r="I21" s="54"/>
      <c r="J21" s="101">
        <f t="shared" si="1"/>
        <v>0</v>
      </c>
      <c r="K21" s="57">
        <v>10</v>
      </c>
      <c r="L21" s="54"/>
      <c r="M21" s="101">
        <f t="shared" si="2"/>
        <v>0</v>
      </c>
      <c r="N21" s="57">
        <v>10</v>
      </c>
      <c r="O21" s="54"/>
      <c r="P21" s="101">
        <f t="shared" si="3"/>
        <v>0</v>
      </c>
      <c r="Q21" s="3"/>
    </row>
    <row r="22" spans="1:17" ht="20.25">
      <c r="A22" s="45" t="s">
        <v>73</v>
      </c>
      <c r="B22" s="46" t="s">
        <v>46</v>
      </c>
      <c r="C22" s="47" t="s">
        <v>7</v>
      </c>
      <c r="D22" s="53">
        <v>120</v>
      </c>
      <c r="E22" s="57">
        <v>0</v>
      </c>
      <c r="F22" s="54"/>
      <c r="G22" s="99">
        <f t="shared" si="0"/>
        <v>0</v>
      </c>
      <c r="H22" s="57">
        <v>0</v>
      </c>
      <c r="I22" s="54"/>
      <c r="J22" s="101">
        <f t="shared" si="1"/>
        <v>0</v>
      </c>
      <c r="K22" s="57">
        <v>40</v>
      </c>
      <c r="L22" s="54"/>
      <c r="M22" s="101">
        <f t="shared" si="2"/>
        <v>0</v>
      </c>
      <c r="N22" s="57">
        <v>60</v>
      </c>
      <c r="O22" s="54"/>
      <c r="P22" s="101">
        <f t="shared" si="3"/>
        <v>0</v>
      </c>
      <c r="Q22" s="3"/>
    </row>
    <row r="23" spans="1:17" ht="20.25">
      <c r="A23" s="45" t="s">
        <v>74</v>
      </c>
      <c r="B23" s="46" t="s">
        <v>57</v>
      </c>
      <c r="C23" s="47" t="s">
        <v>7</v>
      </c>
      <c r="D23" s="53">
        <v>2</v>
      </c>
      <c r="E23" s="57">
        <v>0.5</v>
      </c>
      <c r="F23" s="54"/>
      <c r="G23" s="99">
        <f t="shared" si="0"/>
        <v>0</v>
      </c>
      <c r="H23" s="57">
        <v>0.5</v>
      </c>
      <c r="I23" s="54"/>
      <c r="J23" s="101">
        <f t="shared" si="1"/>
        <v>0</v>
      </c>
      <c r="K23" s="57">
        <v>0.5</v>
      </c>
      <c r="L23" s="54"/>
      <c r="M23" s="101">
        <f t="shared" si="2"/>
        <v>0</v>
      </c>
      <c r="N23" s="57">
        <v>0.5</v>
      </c>
      <c r="O23" s="54"/>
      <c r="P23" s="101">
        <f t="shared" si="3"/>
        <v>0</v>
      </c>
      <c r="Q23" s="3"/>
    </row>
    <row r="24" spans="1:17" ht="20.25">
      <c r="A24" s="45" t="s">
        <v>75</v>
      </c>
      <c r="B24" s="45" t="s">
        <v>20</v>
      </c>
      <c r="C24" s="48" t="s">
        <v>7</v>
      </c>
      <c r="D24" s="53">
        <v>1200</v>
      </c>
      <c r="E24" s="57">
        <v>400</v>
      </c>
      <c r="F24" s="54"/>
      <c r="G24" s="99">
        <f t="shared" si="0"/>
        <v>0</v>
      </c>
      <c r="H24" s="57">
        <v>300</v>
      </c>
      <c r="I24" s="54"/>
      <c r="J24" s="101">
        <f t="shared" si="1"/>
        <v>0</v>
      </c>
      <c r="K24" s="57">
        <v>100</v>
      </c>
      <c r="L24" s="54"/>
      <c r="M24" s="101">
        <f t="shared" si="2"/>
        <v>0</v>
      </c>
      <c r="N24" s="57">
        <v>400</v>
      </c>
      <c r="O24" s="54"/>
      <c r="P24" s="101">
        <f t="shared" si="3"/>
        <v>0</v>
      </c>
      <c r="Q24" s="3"/>
    </row>
    <row r="25" spans="1:17" ht="20.25">
      <c r="A25" s="45" t="s">
        <v>76</v>
      </c>
      <c r="B25" s="45" t="s">
        <v>18</v>
      </c>
      <c r="C25" s="48" t="s">
        <v>7</v>
      </c>
      <c r="D25" s="53">
        <v>50</v>
      </c>
      <c r="E25" s="57">
        <v>20</v>
      </c>
      <c r="F25" s="54"/>
      <c r="G25" s="99">
        <f t="shared" si="0"/>
        <v>0</v>
      </c>
      <c r="H25" s="57">
        <v>15</v>
      </c>
      <c r="I25" s="54"/>
      <c r="J25" s="101">
        <f t="shared" si="1"/>
        <v>0</v>
      </c>
      <c r="K25" s="57">
        <v>10</v>
      </c>
      <c r="L25" s="54"/>
      <c r="M25" s="101">
        <f t="shared" si="2"/>
        <v>0</v>
      </c>
      <c r="N25" s="57">
        <v>15</v>
      </c>
      <c r="O25" s="54"/>
      <c r="P25" s="101">
        <f t="shared" si="3"/>
        <v>0</v>
      </c>
      <c r="Q25" s="3"/>
    </row>
    <row r="26" spans="1:17" ht="20.25">
      <c r="A26" s="45" t="s">
        <v>77</v>
      </c>
      <c r="B26" s="46" t="s">
        <v>27</v>
      </c>
      <c r="C26" s="47" t="s">
        <v>7</v>
      </c>
      <c r="D26" s="53">
        <v>40</v>
      </c>
      <c r="E26" s="57">
        <v>10</v>
      </c>
      <c r="F26" s="54"/>
      <c r="G26" s="99">
        <f t="shared" si="0"/>
        <v>0</v>
      </c>
      <c r="H26" s="57">
        <v>10</v>
      </c>
      <c r="I26" s="54"/>
      <c r="J26" s="101">
        <f t="shared" si="1"/>
        <v>0</v>
      </c>
      <c r="K26" s="57">
        <v>10</v>
      </c>
      <c r="L26" s="54"/>
      <c r="M26" s="101">
        <f t="shared" si="2"/>
        <v>0</v>
      </c>
      <c r="N26" s="57">
        <v>10</v>
      </c>
      <c r="O26" s="54"/>
      <c r="P26" s="101">
        <f t="shared" si="3"/>
        <v>0</v>
      </c>
      <c r="Q26" s="3"/>
    </row>
    <row r="27" spans="1:17" ht="20.25">
      <c r="A27" s="45" t="s">
        <v>78</v>
      </c>
      <c r="B27" s="46" t="s">
        <v>58</v>
      </c>
      <c r="C27" s="47" t="s">
        <v>7</v>
      </c>
      <c r="D27" s="53">
        <v>100</v>
      </c>
      <c r="E27" s="57">
        <v>30</v>
      </c>
      <c r="F27" s="54"/>
      <c r="G27" s="99">
        <f t="shared" si="0"/>
        <v>0</v>
      </c>
      <c r="H27" s="57">
        <v>20</v>
      </c>
      <c r="I27" s="54"/>
      <c r="J27" s="101">
        <f t="shared" si="1"/>
        <v>0</v>
      </c>
      <c r="K27" s="57">
        <v>20</v>
      </c>
      <c r="L27" s="54"/>
      <c r="M27" s="101">
        <f t="shared" si="2"/>
        <v>0</v>
      </c>
      <c r="N27" s="57">
        <v>30</v>
      </c>
      <c r="O27" s="54"/>
      <c r="P27" s="101">
        <f t="shared" si="3"/>
        <v>0</v>
      </c>
      <c r="Q27" s="3"/>
    </row>
    <row r="28" spans="1:17" ht="20.25">
      <c r="A28" s="45" t="s">
        <v>79</v>
      </c>
      <c r="B28" s="45" t="s">
        <v>22</v>
      </c>
      <c r="C28" s="48" t="s">
        <v>7</v>
      </c>
      <c r="D28" s="53">
        <v>120</v>
      </c>
      <c r="E28" s="57">
        <v>40</v>
      </c>
      <c r="F28" s="54"/>
      <c r="G28" s="99">
        <f t="shared" si="0"/>
        <v>0</v>
      </c>
      <c r="H28" s="57">
        <v>20</v>
      </c>
      <c r="I28" s="54"/>
      <c r="J28" s="101">
        <f t="shared" si="1"/>
        <v>0</v>
      </c>
      <c r="K28" s="57">
        <v>20</v>
      </c>
      <c r="L28" s="54"/>
      <c r="M28" s="101">
        <f t="shared" si="2"/>
        <v>0</v>
      </c>
      <c r="N28" s="57">
        <v>40</v>
      </c>
      <c r="O28" s="54"/>
      <c r="P28" s="101">
        <f t="shared" si="3"/>
        <v>0</v>
      </c>
      <c r="Q28" s="3"/>
    </row>
    <row r="29" spans="1:17" ht="20.25">
      <c r="A29" s="45" t="s">
        <v>80</v>
      </c>
      <c r="B29" s="45" t="s">
        <v>19</v>
      </c>
      <c r="C29" s="48" t="s">
        <v>15</v>
      </c>
      <c r="D29" s="53">
        <v>30</v>
      </c>
      <c r="E29" s="57">
        <v>0</v>
      </c>
      <c r="F29" s="54"/>
      <c r="G29" s="99">
        <f t="shared" si="0"/>
        <v>0</v>
      </c>
      <c r="H29" s="57">
        <v>30</v>
      </c>
      <c r="I29" s="54"/>
      <c r="J29" s="101">
        <f t="shared" si="1"/>
        <v>0</v>
      </c>
      <c r="K29" s="57">
        <v>0</v>
      </c>
      <c r="L29" s="54"/>
      <c r="M29" s="101">
        <f t="shared" si="2"/>
        <v>0</v>
      </c>
      <c r="N29" s="57">
        <v>0</v>
      </c>
      <c r="O29" s="54"/>
      <c r="P29" s="101">
        <f t="shared" si="3"/>
        <v>0</v>
      </c>
      <c r="Q29" s="3"/>
    </row>
    <row r="30" spans="1:17" ht="20.25">
      <c r="A30" s="45" t="s">
        <v>81</v>
      </c>
      <c r="B30" s="45" t="s">
        <v>12</v>
      </c>
      <c r="C30" s="48" t="s">
        <v>7</v>
      </c>
      <c r="D30" s="53">
        <v>30</v>
      </c>
      <c r="E30" s="57">
        <v>5</v>
      </c>
      <c r="F30" s="54"/>
      <c r="G30" s="99">
        <f t="shared" si="0"/>
        <v>0</v>
      </c>
      <c r="H30" s="57">
        <v>5</v>
      </c>
      <c r="I30" s="54"/>
      <c r="J30" s="101">
        <f t="shared" si="1"/>
        <v>0</v>
      </c>
      <c r="K30" s="57">
        <v>10</v>
      </c>
      <c r="L30" s="54"/>
      <c r="M30" s="101">
        <f t="shared" si="2"/>
        <v>0</v>
      </c>
      <c r="N30" s="57">
        <v>10</v>
      </c>
      <c r="O30" s="54"/>
      <c r="P30" s="101">
        <f t="shared" si="3"/>
        <v>0</v>
      </c>
      <c r="Q30" s="3"/>
    </row>
    <row r="31" spans="1:17" ht="20.25">
      <c r="A31" s="45" t="s">
        <v>82</v>
      </c>
      <c r="B31" s="46" t="s">
        <v>51</v>
      </c>
      <c r="C31" s="47" t="s">
        <v>15</v>
      </c>
      <c r="D31" s="53">
        <v>30</v>
      </c>
      <c r="E31" s="57">
        <v>10</v>
      </c>
      <c r="F31" s="54"/>
      <c r="G31" s="99">
        <f t="shared" si="0"/>
        <v>0</v>
      </c>
      <c r="H31" s="57">
        <v>10</v>
      </c>
      <c r="I31" s="54"/>
      <c r="J31" s="101">
        <f t="shared" si="1"/>
        <v>0</v>
      </c>
      <c r="K31" s="57">
        <v>5</v>
      </c>
      <c r="L31" s="54"/>
      <c r="M31" s="101">
        <f t="shared" si="2"/>
        <v>0</v>
      </c>
      <c r="N31" s="57">
        <v>5</v>
      </c>
      <c r="O31" s="54"/>
      <c r="P31" s="101">
        <f t="shared" si="3"/>
        <v>0</v>
      </c>
      <c r="Q31" s="3"/>
    </row>
    <row r="32" spans="1:17" ht="20.25">
      <c r="A32" s="45" t="s">
        <v>83</v>
      </c>
      <c r="B32" s="46" t="s">
        <v>47</v>
      </c>
      <c r="C32" s="47" t="s">
        <v>7</v>
      </c>
      <c r="D32" s="53">
        <v>100</v>
      </c>
      <c r="E32" s="57">
        <v>25</v>
      </c>
      <c r="F32" s="54"/>
      <c r="G32" s="99">
        <f t="shared" si="0"/>
        <v>0</v>
      </c>
      <c r="H32" s="57">
        <v>25</v>
      </c>
      <c r="I32" s="54"/>
      <c r="J32" s="101">
        <f t="shared" si="1"/>
        <v>0</v>
      </c>
      <c r="K32" s="57">
        <v>25</v>
      </c>
      <c r="L32" s="54"/>
      <c r="M32" s="101">
        <f t="shared" si="2"/>
        <v>0</v>
      </c>
      <c r="N32" s="57">
        <v>25</v>
      </c>
      <c r="O32" s="54"/>
      <c r="P32" s="101">
        <f t="shared" si="3"/>
        <v>0</v>
      </c>
      <c r="Q32" s="3"/>
    </row>
    <row r="33" spans="1:17" ht="20.25">
      <c r="A33" s="45" t="s">
        <v>84</v>
      </c>
      <c r="B33" s="45" t="s">
        <v>23</v>
      </c>
      <c r="C33" s="48" t="s">
        <v>36</v>
      </c>
      <c r="D33" s="53">
        <v>200</v>
      </c>
      <c r="E33" s="57">
        <v>50</v>
      </c>
      <c r="F33" s="54"/>
      <c r="G33" s="99">
        <f t="shared" si="0"/>
        <v>0</v>
      </c>
      <c r="H33" s="57">
        <v>50</v>
      </c>
      <c r="I33" s="54"/>
      <c r="J33" s="101">
        <f t="shared" si="1"/>
        <v>0</v>
      </c>
      <c r="K33" s="57">
        <v>50</v>
      </c>
      <c r="L33" s="54"/>
      <c r="M33" s="101">
        <f t="shared" si="2"/>
        <v>0</v>
      </c>
      <c r="N33" s="57">
        <v>50</v>
      </c>
      <c r="O33" s="54"/>
      <c r="P33" s="101">
        <f t="shared" si="3"/>
        <v>0</v>
      </c>
      <c r="Q33" s="3"/>
    </row>
    <row r="34" spans="1:17" ht="20.25">
      <c r="A34" s="45" t="s">
        <v>85</v>
      </c>
      <c r="B34" s="46" t="s">
        <v>48</v>
      </c>
      <c r="C34" s="47" t="s">
        <v>7</v>
      </c>
      <c r="D34" s="53">
        <v>200</v>
      </c>
      <c r="E34" s="57">
        <v>100</v>
      </c>
      <c r="F34" s="54"/>
      <c r="G34" s="99">
        <f t="shared" si="0"/>
        <v>0</v>
      </c>
      <c r="H34" s="57">
        <v>0</v>
      </c>
      <c r="I34" s="54"/>
      <c r="J34" s="101">
        <f t="shared" si="1"/>
        <v>0</v>
      </c>
      <c r="K34" s="57">
        <v>0</v>
      </c>
      <c r="L34" s="54"/>
      <c r="M34" s="101">
        <f t="shared" si="2"/>
        <v>0</v>
      </c>
      <c r="N34" s="57">
        <v>100</v>
      </c>
      <c r="O34" s="54"/>
      <c r="P34" s="101">
        <f t="shared" si="3"/>
        <v>0</v>
      </c>
      <c r="Q34" s="3"/>
    </row>
    <row r="35" spans="1:17" ht="20.25">
      <c r="A35" s="45" t="s">
        <v>86</v>
      </c>
      <c r="B35" s="45" t="s">
        <v>11</v>
      </c>
      <c r="C35" s="48" t="s">
        <v>7</v>
      </c>
      <c r="D35" s="53">
        <v>80</v>
      </c>
      <c r="E35" s="57">
        <v>30</v>
      </c>
      <c r="F35" s="54"/>
      <c r="G35" s="99">
        <f t="shared" si="0"/>
        <v>0</v>
      </c>
      <c r="H35" s="57">
        <v>20</v>
      </c>
      <c r="I35" s="54"/>
      <c r="J35" s="101">
        <f t="shared" si="1"/>
        <v>0</v>
      </c>
      <c r="K35" s="57">
        <v>10</v>
      </c>
      <c r="L35" s="54"/>
      <c r="M35" s="101">
        <f t="shared" si="2"/>
        <v>0</v>
      </c>
      <c r="N35" s="57">
        <v>20</v>
      </c>
      <c r="O35" s="54"/>
      <c r="P35" s="101">
        <f t="shared" si="3"/>
        <v>0</v>
      </c>
      <c r="Q35" s="3"/>
    </row>
    <row r="36" spans="1:17" ht="20.25">
      <c r="A36" s="45" t="s">
        <v>87</v>
      </c>
      <c r="B36" s="46" t="s">
        <v>44</v>
      </c>
      <c r="C36" s="47" t="s">
        <v>15</v>
      </c>
      <c r="D36" s="53">
        <v>10</v>
      </c>
      <c r="E36" s="57">
        <v>3</v>
      </c>
      <c r="F36" s="54"/>
      <c r="G36" s="99">
        <f t="shared" si="0"/>
        <v>0</v>
      </c>
      <c r="H36" s="57">
        <v>3</v>
      </c>
      <c r="I36" s="54"/>
      <c r="J36" s="101">
        <f t="shared" si="1"/>
        <v>0</v>
      </c>
      <c r="K36" s="57">
        <v>1</v>
      </c>
      <c r="L36" s="54"/>
      <c r="M36" s="101">
        <f t="shared" si="2"/>
        <v>0</v>
      </c>
      <c r="N36" s="57">
        <v>3</v>
      </c>
      <c r="O36" s="54"/>
      <c r="P36" s="101">
        <f t="shared" si="3"/>
        <v>0</v>
      </c>
      <c r="Q36" s="3"/>
    </row>
    <row r="37" spans="1:17" ht="20.25">
      <c r="A37" s="45" t="s">
        <v>88</v>
      </c>
      <c r="B37" s="46" t="s">
        <v>42</v>
      </c>
      <c r="C37" s="47" t="s">
        <v>7</v>
      </c>
      <c r="D37" s="53">
        <v>8</v>
      </c>
      <c r="E37" s="57">
        <v>2</v>
      </c>
      <c r="F37" s="54"/>
      <c r="G37" s="99">
        <f t="shared" si="0"/>
        <v>0</v>
      </c>
      <c r="H37" s="57">
        <v>2</v>
      </c>
      <c r="I37" s="54"/>
      <c r="J37" s="101">
        <f t="shared" si="1"/>
        <v>0</v>
      </c>
      <c r="K37" s="57">
        <v>2</v>
      </c>
      <c r="L37" s="54"/>
      <c r="M37" s="101">
        <f t="shared" si="2"/>
        <v>0</v>
      </c>
      <c r="N37" s="57">
        <v>2</v>
      </c>
      <c r="O37" s="54"/>
      <c r="P37" s="101">
        <f t="shared" si="3"/>
        <v>0</v>
      </c>
      <c r="Q37" s="3"/>
    </row>
    <row r="38" spans="1:17" ht="20.25">
      <c r="A38" s="45" t="s">
        <v>89</v>
      </c>
      <c r="B38" s="45" t="s">
        <v>21</v>
      </c>
      <c r="C38" s="48" t="s">
        <v>7</v>
      </c>
      <c r="D38" s="53">
        <v>20</v>
      </c>
      <c r="E38" s="57">
        <v>0</v>
      </c>
      <c r="F38" s="54"/>
      <c r="G38" s="99">
        <f t="shared" si="0"/>
        <v>0</v>
      </c>
      <c r="H38" s="57">
        <v>20</v>
      </c>
      <c r="I38" s="54"/>
      <c r="J38" s="101">
        <f t="shared" si="1"/>
        <v>0</v>
      </c>
      <c r="K38" s="57">
        <v>0</v>
      </c>
      <c r="L38" s="54"/>
      <c r="M38" s="101">
        <f t="shared" si="2"/>
        <v>0</v>
      </c>
      <c r="N38" s="57">
        <v>0</v>
      </c>
      <c r="O38" s="54"/>
      <c r="P38" s="101">
        <f t="shared" si="3"/>
        <v>0</v>
      </c>
      <c r="Q38" s="3"/>
    </row>
    <row r="39" spans="1:17" ht="20.25">
      <c r="A39" s="45" t="s">
        <v>90</v>
      </c>
      <c r="B39" s="46" t="s">
        <v>30</v>
      </c>
      <c r="C39" s="47" t="s">
        <v>7</v>
      </c>
      <c r="D39" s="53">
        <v>60</v>
      </c>
      <c r="E39" s="57">
        <v>0</v>
      </c>
      <c r="F39" s="54"/>
      <c r="G39" s="99">
        <f t="shared" si="0"/>
        <v>0</v>
      </c>
      <c r="H39" s="57">
        <v>30</v>
      </c>
      <c r="I39" s="54"/>
      <c r="J39" s="101">
        <f t="shared" si="1"/>
        <v>0</v>
      </c>
      <c r="K39" s="57">
        <v>30</v>
      </c>
      <c r="L39" s="54"/>
      <c r="M39" s="101">
        <f t="shared" si="2"/>
        <v>0</v>
      </c>
      <c r="N39" s="57">
        <v>0</v>
      </c>
      <c r="O39" s="54"/>
      <c r="P39" s="101">
        <f t="shared" si="3"/>
        <v>0</v>
      </c>
      <c r="Q39" s="3"/>
    </row>
    <row r="40" spans="1:17" ht="20.25">
      <c r="A40" s="45" t="s">
        <v>91</v>
      </c>
      <c r="B40" s="46" t="s">
        <v>31</v>
      </c>
      <c r="C40" s="47" t="s">
        <v>7</v>
      </c>
      <c r="D40" s="53">
        <v>150</v>
      </c>
      <c r="E40" s="57">
        <v>30</v>
      </c>
      <c r="F40" s="54"/>
      <c r="G40" s="99">
        <f t="shared" si="0"/>
        <v>0</v>
      </c>
      <c r="H40" s="57">
        <v>50</v>
      </c>
      <c r="I40" s="54"/>
      <c r="J40" s="101">
        <f t="shared" si="1"/>
        <v>0</v>
      </c>
      <c r="K40" s="57">
        <v>20</v>
      </c>
      <c r="L40" s="54"/>
      <c r="M40" s="101">
        <f t="shared" si="2"/>
        <v>0</v>
      </c>
      <c r="N40" s="57">
        <v>50</v>
      </c>
      <c r="O40" s="54"/>
      <c r="P40" s="101">
        <f t="shared" si="3"/>
        <v>0</v>
      </c>
      <c r="Q40" s="3"/>
    </row>
    <row r="41" spans="1:17" ht="20.25">
      <c r="A41" s="45" t="s">
        <v>92</v>
      </c>
      <c r="B41" s="46" t="s">
        <v>59</v>
      </c>
      <c r="C41" s="47" t="s">
        <v>7</v>
      </c>
      <c r="D41" s="53">
        <v>60</v>
      </c>
      <c r="E41" s="57">
        <v>20</v>
      </c>
      <c r="F41" s="54"/>
      <c r="G41" s="99">
        <f t="shared" si="0"/>
        <v>0</v>
      </c>
      <c r="H41" s="57">
        <v>10</v>
      </c>
      <c r="I41" s="54"/>
      <c r="J41" s="101">
        <f t="shared" si="1"/>
        <v>0</v>
      </c>
      <c r="K41" s="57">
        <v>10</v>
      </c>
      <c r="L41" s="54"/>
      <c r="M41" s="101">
        <f t="shared" si="2"/>
        <v>0</v>
      </c>
      <c r="N41" s="57">
        <v>20</v>
      </c>
      <c r="O41" s="54"/>
      <c r="P41" s="101">
        <f t="shared" si="3"/>
        <v>0</v>
      </c>
      <c r="Q41" s="3"/>
    </row>
    <row r="42" spans="1:17" ht="20.25">
      <c r="A42" s="45" t="s">
        <v>93</v>
      </c>
      <c r="B42" s="46" t="s">
        <v>32</v>
      </c>
      <c r="C42" s="47" t="s">
        <v>7</v>
      </c>
      <c r="D42" s="53">
        <v>8</v>
      </c>
      <c r="E42" s="57">
        <v>2</v>
      </c>
      <c r="F42" s="54"/>
      <c r="G42" s="99">
        <f t="shared" si="0"/>
        <v>0</v>
      </c>
      <c r="H42" s="57">
        <v>2</v>
      </c>
      <c r="I42" s="54"/>
      <c r="J42" s="101">
        <f t="shared" si="1"/>
        <v>0</v>
      </c>
      <c r="K42" s="57">
        <v>2</v>
      </c>
      <c r="L42" s="54"/>
      <c r="M42" s="101">
        <f t="shared" si="2"/>
        <v>0</v>
      </c>
      <c r="N42" s="57">
        <v>2</v>
      </c>
      <c r="O42" s="54"/>
      <c r="P42" s="101">
        <f t="shared" si="3"/>
        <v>0</v>
      </c>
      <c r="Q42" s="3"/>
    </row>
    <row r="43" spans="1:17" ht="20.25">
      <c r="A43" s="45" t="s">
        <v>94</v>
      </c>
      <c r="B43" s="46" t="s">
        <v>33</v>
      </c>
      <c r="C43" s="47" t="s">
        <v>7</v>
      </c>
      <c r="D43" s="53">
        <v>8</v>
      </c>
      <c r="E43" s="57">
        <v>2</v>
      </c>
      <c r="F43" s="54"/>
      <c r="G43" s="99">
        <f t="shared" si="0"/>
        <v>0</v>
      </c>
      <c r="H43" s="57">
        <v>2</v>
      </c>
      <c r="I43" s="54"/>
      <c r="J43" s="101">
        <f t="shared" si="1"/>
        <v>0</v>
      </c>
      <c r="K43" s="57">
        <v>2</v>
      </c>
      <c r="L43" s="54"/>
      <c r="M43" s="101">
        <f t="shared" si="2"/>
        <v>0</v>
      </c>
      <c r="N43" s="57">
        <v>2</v>
      </c>
      <c r="O43" s="54"/>
      <c r="P43" s="101">
        <f t="shared" si="3"/>
        <v>0</v>
      </c>
      <c r="Q43" s="3"/>
    </row>
    <row r="44" spans="1:17" ht="20.25">
      <c r="A44" s="45" t="s">
        <v>95</v>
      </c>
      <c r="B44" s="46" t="s">
        <v>26</v>
      </c>
      <c r="C44" s="47" t="s">
        <v>7</v>
      </c>
      <c r="D44" s="53">
        <v>60</v>
      </c>
      <c r="E44" s="57">
        <v>20</v>
      </c>
      <c r="F44" s="54"/>
      <c r="G44" s="99">
        <f t="shared" si="0"/>
        <v>0</v>
      </c>
      <c r="H44" s="57">
        <v>15</v>
      </c>
      <c r="I44" s="54"/>
      <c r="J44" s="101">
        <f t="shared" si="1"/>
        <v>0</v>
      </c>
      <c r="K44" s="57">
        <v>5</v>
      </c>
      <c r="L44" s="54"/>
      <c r="M44" s="101">
        <f t="shared" si="2"/>
        <v>0</v>
      </c>
      <c r="N44" s="57">
        <v>20</v>
      </c>
      <c r="O44" s="54"/>
      <c r="P44" s="101">
        <f t="shared" si="3"/>
        <v>0</v>
      </c>
      <c r="Q44" s="3"/>
    </row>
    <row r="45" spans="1:17" ht="20.25">
      <c r="A45" s="45" t="s">
        <v>96</v>
      </c>
      <c r="B45" s="45" t="s">
        <v>17</v>
      </c>
      <c r="C45" s="48" t="s">
        <v>7</v>
      </c>
      <c r="D45" s="53">
        <v>40</v>
      </c>
      <c r="E45" s="57">
        <v>10</v>
      </c>
      <c r="F45" s="54"/>
      <c r="G45" s="99">
        <f t="shared" si="0"/>
        <v>0</v>
      </c>
      <c r="H45" s="57">
        <v>10</v>
      </c>
      <c r="I45" s="54"/>
      <c r="J45" s="101">
        <f t="shared" si="1"/>
        <v>0</v>
      </c>
      <c r="K45" s="57">
        <v>5</v>
      </c>
      <c r="L45" s="54"/>
      <c r="M45" s="101">
        <f t="shared" si="2"/>
        <v>0</v>
      </c>
      <c r="N45" s="57">
        <v>15</v>
      </c>
      <c r="O45" s="54"/>
      <c r="P45" s="101">
        <f t="shared" si="3"/>
        <v>0</v>
      </c>
      <c r="Q45" s="3"/>
    </row>
    <row r="46" spans="1:17" ht="20.25">
      <c r="A46" s="45" t="s">
        <v>97</v>
      </c>
      <c r="B46" s="46" t="s">
        <v>210</v>
      </c>
      <c r="C46" s="47" t="s">
        <v>7</v>
      </c>
      <c r="D46" s="53">
        <v>50</v>
      </c>
      <c r="E46" s="57">
        <v>30</v>
      </c>
      <c r="F46" s="54"/>
      <c r="G46" s="99">
        <f t="shared" si="0"/>
        <v>0</v>
      </c>
      <c r="H46" s="57">
        <v>0</v>
      </c>
      <c r="I46" s="54"/>
      <c r="J46" s="101">
        <f t="shared" si="1"/>
        <v>0</v>
      </c>
      <c r="K46" s="57">
        <v>0</v>
      </c>
      <c r="L46" s="54"/>
      <c r="M46" s="101">
        <f t="shared" si="2"/>
        <v>0</v>
      </c>
      <c r="N46" s="57">
        <v>30</v>
      </c>
      <c r="O46" s="54"/>
      <c r="P46" s="101">
        <f t="shared" si="3"/>
        <v>0</v>
      </c>
      <c r="Q46" s="3"/>
    </row>
    <row r="47" spans="1:17" ht="20.25">
      <c r="A47" s="45" t="s">
        <v>98</v>
      </c>
      <c r="B47" s="46" t="s">
        <v>37</v>
      </c>
      <c r="C47" s="47" t="s">
        <v>7</v>
      </c>
      <c r="D47" s="53">
        <v>12</v>
      </c>
      <c r="E47" s="57">
        <v>3</v>
      </c>
      <c r="F47" s="54"/>
      <c r="G47" s="99">
        <f t="shared" si="0"/>
        <v>0</v>
      </c>
      <c r="H47" s="57">
        <v>3</v>
      </c>
      <c r="I47" s="54"/>
      <c r="J47" s="101">
        <f t="shared" si="1"/>
        <v>0</v>
      </c>
      <c r="K47" s="57">
        <v>3</v>
      </c>
      <c r="L47" s="54"/>
      <c r="M47" s="101">
        <f t="shared" si="2"/>
        <v>0</v>
      </c>
      <c r="N47" s="57">
        <v>3</v>
      </c>
      <c r="O47" s="54"/>
      <c r="P47" s="101">
        <f t="shared" si="3"/>
        <v>0</v>
      </c>
      <c r="Q47" s="3"/>
    </row>
    <row r="48" spans="1:17" ht="20.25">
      <c r="A48" s="45" t="s">
        <v>99</v>
      </c>
      <c r="B48" s="46" t="s">
        <v>38</v>
      </c>
      <c r="C48" s="47" t="s">
        <v>7</v>
      </c>
      <c r="D48" s="53">
        <v>12</v>
      </c>
      <c r="E48" s="57">
        <v>3</v>
      </c>
      <c r="F48" s="54"/>
      <c r="G48" s="99">
        <f t="shared" si="0"/>
        <v>0</v>
      </c>
      <c r="H48" s="57">
        <v>3</v>
      </c>
      <c r="I48" s="54"/>
      <c r="J48" s="101">
        <f t="shared" si="1"/>
        <v>0</v>
      </c>
      <c r="K48" s="57">
        <v>3</v>
      </c>
      <c r="L48" s="54"/>
      <c r="M48" s="101">
        <f t="shared" si="2"/>
        <v>0</v>
      </c>
      <c r="N48" s="57">
        <v>3</v>
      </c>
      <c r="O48" s="54"/>
      <c r="P48" s="101">
        <f t="shared" si="3"/>
        <v>0</v>
      </c>
      <c r="Q48" s="3"/>
    </row>
    <row r="49" spans="1:17" ht="20.25">
      <c r="A49" s="45" t="s">
        <v>100</v>
      </c>
      <c r="B49" s="45" t="s">
        <v>261</v>
      </c>
      <c r="C49" s="48" t="s">
        <v>15</v>
      </c>
      <c r="D49" s="53">
        <v>40</v>
      </c>
      <c r="E49" s="57">
        <v>10</v>
      </c>
      <c r="F49" s="54"/>
      <c r="G49" s="99">
        <f t="shared" si="0"/>
        <v>0</v>
      </c>
      <c r="H49" s="57">
        <v>10</v>
      </c>
      <c r="I49" s="54"/>
      <c r="J49" s="101">
        <f t="shared" si="1"/>
        <v>0</v>
      </c>
      <c r="K49" s="57">
        <v>10</v>
      </c>
      <c r="L49" s="54"/>
      <c r="M49" s="101">
        <f t="shared" si="2"/>
        <v>0</v>
      </c>
      <c r="N49" s="57">
        <v>10</v>
      </c>
      <c r="O49" s="54"/>
      <c r="P49" s="101">
        <f t="shared" si="3"/>
        <v>0</v>
      </c>
      <c r="Q49" s="3"/>
    </row>
    <row r="50" spans="1:17" ht="20.25">
      <c r="A50" s="45" t="s">
        <v>101</v>
      </c>
      <c r="B50" s="46" t="s">
        <v>41</v>
      </c>
      <c r="C50" s="47" t="s">
        <v>7</v>
      </c>
      <c r="D50" s="53">
        <v>4</v>
      </c>
      <c r="E50" s="57">
        <v>1</v>
      </c>
      <c r="F50" s="54"/>
      <c r="G50" s="99">
        <f t="shared" si="0"/>
        <v>0</v>
      </c>
      <c r="H50" s="57">
        <v>1</v>
      </c>
      <c r="I50" s="54"/>
      <c r="J50" s="101">
        <f t="shared" si="1"/>
        <v>0</v>
      </c>
      <c r="K50" s="57">
        <v>1</v>
      </c>
      <c r="L50" s="54"/>
      <c r="M50" s="101">
        <f t="shared" si="2"/>
        <v>0</v>
      </c>
      <c r="N50" s="57">
        <v>1</v>
      </c>
      <c r="O50" s="54"/>
      <c r="P50" s="101">
        <f t="shared" si="3"/>
        <v>0</v>
      </c>
      <c r="Q50" s="3"/>
    </row>
    <row r="51" spans="1:17" ht="20.25">
      <c r="A51" s="45" t="s">
        <v>102</v>
      </c>
      <c r="B51" s="46" t="s">
        <v>40</v>
      </c>
      <c r="C51" s="47" t="s">
        <v>7</v>
      </c>
      <c r="D51" s="53">
        <v>7</v>
      </c>
      <c r="E51" s="57">
        <v>2</v>
      </c>
      <c r="F51" s="54"/>
      <c r="G51" s="99">
        <f t="shared" si="0"/>
        <v>0</v>
      </c>
      <c r="H51" s="57">
        <v>2</v>
      </c>
      <c r="I51" s="54"/>
      <c r="J51" s="101">
        <f t="shared" si="1"/>
        <v>0</v>
      </c>
      <c r="K51" s="57">
        <v>1</v>
      </c>
      <c r="L51" s="54"/>
      <c r="M51" s="101">
        <f t="shared" si="2"/>
        <v>0</v>
      </c>
      <c r="N51" s="57">
        <v>2</v>
      </c>
      <c r="O51" s="54"/>
      <c r="P51" s="101">
        <f t="shared" si="3"/>
        <v>0</v>
      </c>
      <c r="Q51" s="3"/>
    </row>
    <row r="52" spans="1:17" ht="20.25">
      <c r="A52" s="45" t="s">
        <v>103</v>
      </c>
      <c r="B52" s="46" t="s">
        <v>39</v>
      </c>
      <c r="C52" s="47" t="s">
        <v>7</v>
      </c>
      <c r="D52" s="53">
        <v>15</v>
      </c>
      <c r="E52" s="57">
        <v>5</v>
      </c>
      <c r="F52" s="54"/>
      <c r="G52" s="99">
        <f t="shared" si="0"/>
        <v>0</v>
      </c>
      <c r="H52" s="57">
        <v>5</v>
      </c>
      <c r="I52" s="54"/>
      <c r="J52" s="101">
        <f t="shared" si="1"/>
        <v>0</v>
      </c>
      <c r="K52" s="57">
        <v>0</v>
      </c>
      <c r="L52" s="54"/>
      <c r="M52" s="101">
        <f t="shared" si="2"/>
        <v>0</v>
      </c>
      <c r="N52" s="57">
        <v>5</v>
      </c>
      <c r="O52" s="54"/>
      <c r="P52" s="101">
        <f t="shared" si="3"/>
        <v>0</v>
      </c>
      <c r="Q52" s="3"/>
    </row>
    <row r="53" spans="1:17" ht="20.25">
      <c r="A53" s="45" t="s">
        <v>104</v>
      </c>
      <c r="B53" s="46" t="s">
        <v>35</v>
      </c>
      <c r="C53" s="47" t="s">
        <v>36</v>
      </c>
      <c r="D53" s="53">
        <v>80</v>
      </c>
      <c r="E53" s="57">
        <v>20</v>
      </c>
      <c r="F53" s="54"/>
      <c r="G53" s="99">
        <f t="shared" si="0"/>
        <v>0</v>
      </c>
      <c r="H53" s="57">
        <v>20</v>
      </c>
      <c r="I53" s="54"/>
      <c r="J53" s="101">
        <f t="shared" si="1"/>
        <v>0</v>
      </c>
      <c r="K53" s="57">
        <v>20</v>
      </c>
      <c r="L53" s="54"/>
      <c r="M53" s="101">
        <f t="shared" si="2"/>
        <v>0</v>
      </c>
      <c r="N53" s="57">
        <v>20</v>
      </c>
      <c r="O53" s="54"/>
      <c r="P53" s="101">
        <f t="shared" si="3"/>
        <v>0</v>
      </c>
      <c r="Q53" s="3"/>
    </row>
    <row r="54" spans="1:17" ht="20.25">
      <c r="A54" s="45" t="s">
        <v>105</v>
      </c>
      <c r="B54" s="45" t="s">
        <v>14</v>
      </c>
      <c r="C54" s="48" t="s">
        <v>15</v>
      </c>
      <c r="D54" s="53">
        <v>60</v>
      </c>
      <c r="E54" s="57">
        <v>20</v>
      </c>
      <c r="F54" s="54"/>
      <c r="G54" s="99">
        <f t="shared" si="0"/>
        <v>0</v>
      </c>
      <c r="H54" s="57">
        <v>15</v>
      </c>
      <c r="I54" s="54"/>
      <c r="J54" s="101">
        <f t="shared" si="1"/>
        <v>0</v>
      </c>
      <c r="K54" s="57">
        <v>10</v>
      </c>
      <c r="L54" s="54"/>
      <c r="M54" s="101">
        <f t="shared" si="2"/>
        <v>0</v>
      </c>
      <c r="N54" s="57">
        <v>15</v>
      </c>
      <c r="O54" s="54"/>
      <c r="P54" s="101">
        <f t="shared" si="3"/>
        <v>0</v>
      </c>
      <c r="Q54" s="3"/>
    </row>
    <row r="55" spans="1:17" ht="20.25">
      <c r="A55" s="45" t="s">
        <v>106</v>
      </c>
      <c r="B55" s="45" t="s">
        <v>16</v>
      </c>
      <c r="C55" s="48" t="s">
        <v>7</v>
      </c>
      <c r="D55" s="53">
        <v>40</v>
      </c>
      <c r="E55" s="57">
        <v>10</v>
      </c>
      <c r="F55" s="54"/>
      <c r="G55" s="99">
        <f t="shared" si="0"/>
        <v>0</v>
      </c>
      <c r="H55" s="57">
        <v>10</v>
      </c>
      <c r="I55" s="54"/>
      <c r="J55" s="101">
        <f t="shared" si="1"/>
        <v>0</v>
      </c>
      <c r="K55" s="57">
        <v>5</v>
      </c>
      <c r="L55" s="54"/>
      <c r="M55" s="101">
        <f t="shared" si="2"/>
        <v>0</v>
      </c>
      <c r="N55" s="57">
        <v>15</v>
      </c>
      <c r="O55" s="54"/>
      <c r="P55" s="101">
        <f t="shared" si="3"/>
        <v>0</v>
      </c>
      <c r="Q55" s="3"/>
    </row>
    <row r="56" spans="1:17" ht="20.25">
      <c r="A56" s="45" t="s">
        <v>107</v>
      </c>
      <c r="B56" s="46" t="s">
        <v>54</v>
      </c>
      <c r="C56" s="47" t="s">
        <v>15</v>
      </c>
      <c r="D56" s="53">
        <v>15</v>
      </c>
      <c r="E56" s="57">
        <v>0</v>
      </c>
      <c r="F56" s="54"/>
      <c r="G56" s="99">
        <f t="shared" si="0"/>
        <v>0</v>
      </c>
      <c r="H56" s="57">
        <v>0</v>
      </c>
      <c r="I56" s="54"/>
      <c r="J56" s="101">
        <f t="shared" si="1"/>
        <v>0</v>
      </c>
      <c r="K56" s="57">
        <v>5</v>
      </c>
      <c r="L56" s="54"/>
      <c r="M56" s="101">
        <f t="shared" si="2"/>
        <v>0</v>
      </c>
      <c r="N56" s="57">
        <v>10</v>
      </c>
      <c r="O56" s="54"/>
      <c r="P56" s="101">
        <f t="shared" si="3"/>
        <v>0</v>
      </c>
      <c r="Q56" s="3"/>
    </row>
    <row r="57" spans="1:17" ht="20.25">
      <c r="A57" s="45" t="s">
        <v>108</v>
      </c>
      <c r="B57" s="46" t="s">
        <v>28</v>
      </c>
      <c r="C57" s="47" t="s">
        <v>36</v>
      </c>
      <c r="D57" s="53">
        <v>150</v>
      </c>
      <c r="E57" s="57">
        <v>40</v>
      </c>
      <c r="F57" s="54"/>
      <c r="G57" s="99">
        <f t="shared" si="0"/>
        <v>0</v>
      </c>
      <c r="H57" s="57">
        <v>40</v>
      </c>
      <c r="I57" s="54"/>
      <c r="J57" s="101">
        <f t="shared" si="1"/>
        <v>0</v>
      </c>
      <c r="K57" s="57">
        <v>30</v>
      </c>
      <c r="L57" s="54"/>
      <c r="M57" s="101">
        <f t="shared" si="2"/>
        <v>0</v>
      </c>
      <c r="N57" s="57">
        <v>40</v>
      </c>
      <c r="O57" s="54"/>
      <c r="P57" s="101">
        <f t="shared" si="3"/>
        <v>0</v>
      </c>
      <c r="Q57" s="3"/>
    </row>
    <row r="58" spans="1:17" ht="20.25">
      <c r="A58" s="45" t="s">
        <v>109</v>
      </c>
      <c r="B58" s="46" t="s">
        <v>45</v>
      </c>
      <c r="C58" s="47" t="s">
        <v>7</v>
      </c>
      <c r="D58" s="53">
        <v>50</v>
      </c>
      <c r="E58" s="57">
        <v>0</v>
      </c>
      <c r="F58" s="54"/>
      <c r="G58" s="99">
        <f t="shared" si="0"/>
        <v>0</v>
      </c>
      <c r="H58" s="57">
        <v>0</v>
      </c>
      <c r="I58" s="54"/>
      <c r="J58" s="101">
        <f t="shared" si="1"/>
        <v>0</v>
      </c>
      <c r="K58" s="57">
        <v>50</v>
      </c>
      <c r="L58" s="54"/>
      <c r="M58" s="101">
        <f t="shared" si="2"/>
        <v>0</v>
      </c>
      <c r="N58" s="57">
        <v>0</v>
      </c>
      <c r="O58" s="54"/>
      <c r="P58" s="101">
        <f t="shared" si="3"/>
        <v>0</v>
      </c>
      <c r="Q58" s="3"/>
    </row>
    <row r="59" spans="1:17" ht="20.25">
      <c r="A59" s="45" t="s">
        <v>110</v>
      </c>
      <c r="B59" s="45" t="s">
        <v>24</v>
      </c>
      <c r="C59" s="48" t="s">
        <v>36</v>
      </c>
      <c r="D59" s="53">
        <v>200</v>
      </c>
      <c r="E59" s="57">
        <v>60</v>
      </c>
      <c r="F59" s="54"/>
      <c r="G59" s="99">
        <f t="shared" si="0"/>
        <v>0</v>
      </c>
      <c r="H59" s="57">
        <v>60</v>
      </c>
      <c r="I59" s="54"/>
      <c r="J59" s="101">
        <f t="shared" si="1"/>
        <v>0</v>
      </c>
      <c r="K59" s="57">
        <v>20</v>
      </c>
      <c r="L59" s="54"/>
      <c r="M59" s="101">
        <f t="shared" si="2"/>
        <v>0</v>
      </c>
      <c r="N59" s="57">
        <v>60</v>
      </c>
      <c r="O59" s="54"/>
      <c r="P59" s="101">
        <f t="shared" si="3"/>
        <v>0</v>
      </c>
      <c r="Q59" s="3"/>
    </row>
    <row r="60" spans="1:17" ht="20.25">
      <c r="A60" s="45" t="s">
        <v>111</v>
      </c>
      <c r="B60" s="46" t="s">
        <v>52</v>
      </c>
      <c r="C60" s="47" t="s">
        <v>7</v>
      </c>
      <c r="D60" s="53">
        <v>1800</v>
      </c>
      <c r="E60" s="58">
        <v>600</v>
      </c>
      <c r="F60" s="55"/>
      <c r="G60" s="99">
        <f t="shared" si="0"/>
        <v>0</v>
      </c>
      <c r="H60" s="58">
        <v>300</v>
      </c>
      <c r="I60" s="55"/>
      <c r="J60" s="101">
        <f t="shared" si="1"/>
        <v>0</v>
      </c>
      <c r="K60" s="58">
        <v>300</v>
      </c>
      <c r="L60" s="55"/>
      <c r="M60" s="101">
        <f t="shared" si="2"/>
        <v>0</v>
      </c>
      <c r="N60" s="58">
        <v>600</v>
      </c>
      <c r="O60" s="55"/>
      <c r="P60" s="101">
        <f t="shared" si="3"/>
        <v>0</v>
      </c>
      <c r="Q60" s="3"/>
    </row>
    <row r="61" spans="1:17" ht="21" thickBot="1">
      <c r="A61" s="45" t="s">
        <v>112</v>
      </c>
      <c r="B61" s="46" t="s">
        <v>53</v>
      </c>
      <c r="C61" s="47" t="s">
        <v>7</v>
      </c>
      <c r="D61" s="53">
        <v>180</v>
      </c>
      <c r="E61" s="59">
        <v>0</v>
      </c>
      <c r="F61" s="56"/>
      <c r="G61" s="99">
        <f t="shared" si="0"/>
        <v>0</v>
      </c>
      <c r="H61" s="59">
        <v>180</v>
      </c>
      <c r="I61" s="56"/>
      <c r="J61" s="101">
        <f t="shared" si="1"/>
        <v>0</v>
      </c>
      <c r="K61" s="59">
        <v>0</v>
      </c>
      <c r="L61" s="56"/>
      <c r="M61" s="101">
        <f t="shared" si="2"/>
        <v>0</v>
      </c>
      <c r="N61" s="59">
        <v>0</v>
      </c>
      <c r="O61" s="56"/>
      <c r="P61" s="101">
        <f t="shared" si="3"/>
        <v>0</v>
      </c>
      <c r="Q61" s="3"/>
    </row>
    <row r="62" spans="1:17" ht="48" customHeight="1" thickBot="1">
      <c r="A62" s="49"/>
      <c r="B62" s="49"/>
      <c r="C62" s="50"/>
      <c r="D62" s="51"/>
      <c r="E62" s="140" t="s">
        <v>118</v>
      </c>
      <c r="F62" s="141"/>
      <c r="G62" s="100">
        <f>SUM(G9:G61)</f>
        <v>0</v>
      </c>
      <c r="H62" s="52"/>
      <c r="I62" s="52"/>
      <c r="J62" s="102">
        <f>SUM(J9:J61)</f>
        <v>0</v>
      </c>
      <c r="K62" s="52"/>
      <c r="L62" s="60"/>
      <c r="M62" s="102">
        <f>SUM(M9:M61)</f>
        <v>0</v>
      </c>
      <c r="N62" s="52"/>
      <c r="O62" s="60"/>
      <c r="P62" s="102">
        <f>SUM(P9:P61)</f>
        <v>0</v>
      </c>
    </row>
    <row r="63" spans="1:17" ht="47.25" customHeight="1" thickBot="1">
      <c r="A63" s="49"/>
      <c r="B63" s="49"/>
      <c r="C63" s="50"/>
      <c r="D63" s="51"/>
      <c r="E63" s="142" t="s">
        <v>119</v>
      </c>
      <c r="F63" s="143"/>
      <c r="G63" s="144">
        <f>(G62+J62+M62+P62)</f>
        <v>0</v>
      </c>
      <c r="H63" s="145"/>
      <c r="I63" s="145"/>
      <c r="J63" s="145"/>
      <c r="K63" s="145"/>
      <c r="L63" s="145"/>
      <c r="M63" s="145"/>
      <c r="N63" s="145"/>
      <c r="O63" s="145"/>
      <c r="P63" s="146"/>
    </row>
    <row r="67" spans="2:14">
      <c r="K67" s="61"/>
      <c r="L67" s="61"/>
      <c r="M67" s="61"/>
      <c r="N67" s="61"/>
    </row>
    <row r="68" spans="2:14">
      <c r="E68" s="42"/>
      <c r="F68" s="42"/>
      <c r="K68" s="61"/>
      <c r="L68" s="61"/>
      <c r="M68" s="61"/>
      <c r="N68" s="61"/>
    </row>
    <row r="69" spans="2:14">
      <c r="B69" s="65"/>
      <c r="C69" s="138" t="s">
        <v>249</v>
      </c>
      <c r="D69" s="138"/>
      <c r="E69" s="138"/>
      <c r="K69" s="130" t="s">
        <v>252</v>
      </c>
      <c r="L69" s="130"/>
      <c r="M69" s="130"/>
      <c r="N69" s="130"/>
    </row>
    <row r="70" spans="2:14">
      <c r="B70" s="64"/>
      <c r="C70" s="148" t="s">
        <v>251</v>
      </c>
      <c r="D70" s="148"/>
      <c r="E70" s="148"/>
      <c r="K70" s="138" t="s">
        <v>243</v>
      </c>
      <c r="L70" s="138"/>
      <c r="M70" s="138"/>
      <c r="N70" s="138"/>
    </row>
  </sheetData>
  <sortState ref="B9:P66">
    <sortCondition ref="B9"/>
  </sortState>
  <mergeCells count="14">
    <mergeCell ref="C69:E69"/>
    <mergeCell ref="A1:O1"/>
    <mergeCell ref="K70:N70"/>
    <mergeCell ref="A2:P2"/>
    <mergeCell ref="E62:F62"/>
    <mergeCell ref="E63:F63"/>
    <mergeCell ref="G63:P63"/>
    <mergeCell ref="A4:A7"/>
    <mergeCell ref="B4:B7"/>
    <mergeCell ref="C4:C7"/>
    <mergeCell ref="D4:D7"/>
    <mergeCell ref="A3:P3"/>
    <mergeCell ref="K69:N69"/>
    <mergeCell ref="C70:E70"/>
  </mergeCells>
  <pageMargins left="0.25" right="0.25" top="0.75" bottom="0.75" header="0.3" footer="0.3"/>
  <pageSetup paperSize="9" scale="66" orientation="landscape" horizontalDpi="4294967295" verticalDpi="4294967295" r:id="rId1"/>
  <rowBreaks count="1" manualBreakCount="1">
    <brk id="38" max="15" man="1"/>
  </rowBreaks>
  <colBreaks count="1" manualBreakCount="1">
    <brk id="16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Normal="100" workbookViewId="0">
      <selection activeCell="F8" sqref="F8:F29"/>
    </sheetView>
  </sheetViews>
  <sheetFormatPr defaultRowHeight="14.25"/>
  <cols>
    <col min="1" max="1" width="4" customWidth="1"/>
    <col min="2" max="2" width="39.125" customWidth="1"/>
    <col min="3" max="3" width="7.375" style="10" customWidth="1"/>
    <col min="4" max="4" width="9" style="10"/>
    <col min="5" max="5" width="11.875" customWidth="1"/>
    <col min="6" max="6" width="12.125" customWidth="1"/>
  </cols>
  <sheetData>
    <row r="1" spans="1:6">
      <c r="F1" s="43" t="s">
        <v>290</v>
      </c>
    </row>
    <row r="2" spans="1:6" ht="15">
      <c r="A2" s="125" t="s">
        <v>184</v>
      </c>
      <c r="B2" s="125"/>
      <c r="C2" s="125"/>
      <c r="D2" s="125"/>
      <c r="E2" s="125"/>
      <c r="F2" s="125"/>
    </row>
    <row r="3" spans="1:6" ht="15">
      <c r="A3" s="126" t="s">
        <v>185</v>
      </c>
      <c r="B3" s="126"/>
      <c r="C3" s="126"/>
      <c r="D3" s="126"/>
      <c r="E3" s="126"/>
      <c r="F3" s="126"/>
    </row>
    <row r="4" spans="1:6" ht="15">
      <c r="A4" s="125" t="s">
        <v>186</v>
      </c>
      <c r="B4" s="125"/>
      <c r="C4" s="125"/>
      <c r="D4" s="125"/>
      <c r="E4" s="125"/>
      <c r="F4" s="125"/>
    </row>
    <row r="5" spans="1:6" ht="38.25" customHeight="1">
      <c r="A5" s="127" t="s">
        <v>0</v>
      </c>
      <c r="B5" s="128" t="s">
        <v>1</v>
      </c>
      <c r="C5" s="128" t="s">
        <v>227</v>
      </c>
      <c r="D5" s="129" t="s">
        <v>228</v>
      </c>
      <c r="E5" s="129" t="s">
        <v>151</v>
      </c>
      <c r="F5" s="129" t="s">
        <v>233</v>
      </c>
    </row>
    <row r="6" spans="1:6" ht="23.25" customHeight="1">
      <c r="A6" s="127"/>
      <c r="B6" s="128"/>
      <c r="C6" s="128"/>
      <c r="D6" s="129"/>
      <c r="E6" s="129"/>
      <c r="F6" s="129"/>
    </row>
    <row r="7" spans="1:6" ht="23.25" customHeight="1">
      <c r="A7" s="4" t="s">
        <v>60</v>
      </c>
      <c r="B7" s="6" t="s">
        <v>61</v>
      </c>
      <c r="C7" s="6" t="s">
        <v>62</v>
      </c>
      <c r="D7" s="16" t="s">
        <v>63</v>
      </c>
      <c r="E7" s="16" t="s">
        <v>64</v>
      </c>
      <c r="F7" s="16" t="s">
        <v>229</v>
      </c>
    </row>
    <row r="8" spans="1:6" ht="16.5">
      <c r="A8" s="7" t="s">
        <v>60</v>
      </c>
      <c r="B8" s="1" t="s">
        <v>189</v>
      </c>
      <c r="C8" s="18" t="s">
        <v>7</v>
      </c>
      <c r="D8" s="35">
        <v>10</v>
      </c>
      <c r="E8" s="77"/>
      <c r="F8" s="103">
        <f>(D8*E8)</f>
        <v>0</v>
      </c>
    </row>
    <row r="9" spans="1:6" ht="16.5">
      <c r="A9" s="7" t="s">
        <v>61</v>
      </c>
      <c r="B9" s="1" t="s">
        <v>188</v>
      </c>
      <c r="C9" s="18" t="s">
        <v>7</v>
      </c>
      <c r="D9" s="35">
        <v>40</v>
      </c>
      <c r="E9" s="77"/>
      <c r="F9" s="103">
        <f t="shared" ref="F9:F28" si="0">(D9*E9)</f>
        <v>0</v>
      </c>
    </row>
    <row r="10" spans="1:6" ht="28.5">
      <c r="A10" s="15" t="s">
        <v>62</v>
      </c>
      <c r="B10" s="13" t="s">
        <v>203</v>
      </c>
      <c r="C10" s="18" t="s">
        <v>7</v>
      </c>
      <c r="D10" s="35">
        <v>30</v>
      </c>
      <c r="E10" s="74"/>
      <c r="F10" s="104">
        <f t="shared" si="0"/>
        <v>0</v>
      </c>
    </row>
    <row r="11" spans="1:6" ht="16.5">
      <c r="A11" s="7" t="s">
        <v>63</v>
      </c>
      <c r="B11" s="7" t="s">
        <v>199</v>
      </c>
      <c r="C11" s="18" t="s">
        <v>7</v>
      </c>
      <c r="D11" s="35">
        <v>150</v>
      </c>
      <c r="E11" s="77"/>
      <c r="F11" s="103">
        <f t="shared" si="0"/>
        <v>0</v>
      </c>
    </row>
    <row r="12" spans="1:6" ht="16.5">
      <c r="A12" s="7" t="s">
        <v>64</v>
      </c>
      <c r="B12" s="7" t="s">
        <v>197</v>
      </c>
      <c r="C12" s="19" t="s">
        <v>7</v>
      </c>
      <c r="D12" s="35">
        <v>50</v>
      </c>
      <c r="E12" s="77"/>
      <c r="F12" s="103">
        <f t="shared" si="0"/>
        <v>0</v>
      </c>
    </row>
    <row r="13" spans="1:6" ht="16.5">
      <c r="A13" s="7" t="s">
        <v>65</v>
      </c>
      <c r="B13" s="1" t="s">
        <v>194</v>
      </c>
      <c r="C13" s="18" t="s">
        <v>7</v>
      </c>
      <c r="D13" s="35">
        <v>40</v>
      </c>
      <c r="E13" s="77"/>
      <c r="F13" s="103">
        <f t="shared" si="0"/>
        <v>0</v>
      </c>
    </row>
    <row r="14" spans="1:6" ht="16.5">
      <c r="A14" s="7" t="s">
        <v>66</v>
      </c>
      <c r="B14" s="1" t="s">
        <v>190</v>
      </c>
      <c r="C14" s="19" t="s">
        <v>7</v>
      </c>
      <c r="D14" s="35">
        <v>60</v>
      </c>
      <c r="E14" s="77"/>
      <c r="F14" s="103">
        <f t="shared" si="0"/>
        <v>0</v>
      </c>
    </row>
    <row r="15" spans="1:6" ht="16.5">
      <c r="A15" s="7" t="s">
        <v>67</v>
      </c>
      <c r="B15" s="1" t="s">
        <v>191</v>
      </c>
      <c r="C15" s="18" t="s">
        <v>7</v>
      </c>
      <c r="D15" s="35">
        <v>30</v>
      </c>
      <c r="E15" s="77"/>
      <c r="F15" s="103">
        <f t="shared" si="0"/>
        <v>0</v>
      </c>
    </row>
    <row r="16" spans="1:6" ht="16.5">
      <c r="A16" s="15" t="s">
        <v>68</v>
      </c>
      <c r="B16" s="1" t="s">
        <v>192</v>
      </c>
      <c r="C16" s="18" t="s">
        <v>7</v>
      </c>
      <c r="D16" s="35">
        <v>40</v>
      </c>
      <c r="E16" s="77"/>
      <c r="F16" s="103">
        <f t="shared" si="0"/>
        <v>0</v>
      </c>
    </row>
    <row r="17" spans="1:6" ht="16.5">
      <c r="A17" s="7" t="s">
        <v>69</v>
      </c>
      <c r="B17" s="1" t="s">
        <v>211</v>
      </c>
      <c r="C17" s="18" t="s">
        <v>7</v>
      </c>
      <c r="D17" s="35">
        <v>140</v>
      </c>
      <c r="E17" s="77"/>
      <c r="F17" s="103">
        <f t="shared" si="0"/>
        <v>0</v>
      </c>
    </row>
    <row r="18" spans="1:6" ht="16.5">
      <c r="A18" s="7" t="s">
        <v>70</v>
      </c>
      <c r="B18" s="1" t="s">
        <v>202</v>
      </c>
      <c r="C18" s="19" t="s">
        <v>7</v>
      </c>
      <c r="D18" s="35">
        <v>130</v>
      </c>
      <c r="E18" s="77"/>
      <c r="F18" s="103">
        <f t="shared" si="0"/>
        <v>0</v>
      </c>
    </row>
    <row r="19" spans="1:6" ht="16.5">
      <c r="A19" s="7" t="s">
        <v>71</v>
      </c>
      <c r="B19" s="1" t="s">
        <v>193</v>
      </c>
      <c r="C19" s="18" t="s">
        <v>7</v>
      </c>
      <c r="D19" s="35">
        <v>10</v>
      </c>
      <c r="E19" s="77"/>
      <c r="F19" s="103">
        <f t="shared" si="0"/>
        <v>0</v>
      </c>
    </row>
    <row r="20" spans="1:6" ht="16.5">
      <c r="A20" s="7" t="s">
        <v>72</v>
      </c>
      <c r="B20" s="7" t="s">
        <v>198</v>
      </c>
      <c r="C20" s="18" t="s">
        <v>7</v>
      </c>
      <c r="D20" s="35">
        <v>30</v>
      </c>
      <c r="E20" s="77"/>
      <c r="F20" s="103">
        <f t="shared" si="0"/>
        <v>0</v>
      </c>
    </row>
    <row r="21" spans="1:6" ht="16.5">
      <c r="A21" s="7" t="s">
        <v>73</v>
      </c>
      <c r="B21" s="7" t="s">
        <v>200</v>
      </c>
      <c r="C21" s="18" t="s">
        <v>7</v>
      </c>
      <c r="D21" s="35">
        <v>50</v>
      </c>
      <c r="E21" s="77"/>
      <c r="F21" s="103">
        <f t="shared" si="0"/>
        <v>0</v>
      </c>
    </row>
    <row r="22" spans="1:6" ht="16.5">
      <c r="A22" s="15" t="s">
        <v>74</v>
      </c>
      <c r="B22" s="7" t="s">
        <v>201</v>
      </c>
      <c r="C22" s="18" t="s">
        <v>7</v>
      </c>
      <c r="D22" s="35">
        <v>40</v>
      </c>
      <c r="E22" s="77"/>
      <c r="F22" s="103">
        <f t="shared" si="0"/>
        <v>0</v>
      </c>
    </row>
    <row r="23" spans="1:6" ht="16.5">
      <c r="A23" s="7" t="s">
        <v>75</v>
      </c>
      <c r="B23" s="1" t="s">
        <v>260</v>
      </c>
      <c r="C23" s="18" t="s">
        <v>7</v>
      </c>
      <c r="D23" s="35">
        <v>280</v>
      </c>
      <c r="E23" s="77"/>
      <c r="F23" s="103">
        <f t="shared" si="0"/>
        <v>0</v>
      </c>
    </row>
    <row r="24" spans="1:6" ht="16.5">
      <c r="A24" s="7" t="s">
        <v>76</v>
      </c>
      <c r="B24" s="1" t="s">
        <v>187</v>
      </c>
      <c r="C24" s="19" t="s">
        <v>7</v>
      </c>
      <c r="D24" s="35">
        <v>10</v>
      </c>
      <c r="E24" s="77"/>
      <c r="F24" s="103">
        <f t="shared" si="0"/>
        <v>0</v>
      </c>
    </row>
    <row r="25" spans="1:6" ht="16.5">
      <c r="A25" s="7" t="s">
        <v>77</v>
      </c>
      <c r="B25" s="1" t="s">
        <v>195</v>
      </c>
      <c r="C25" s="18" t="s">
        <v>7</v>
      </c>
      <c r="D25" s="35">
        <v>30</v>
      </c>
      <c r="E25" s="77"/>
      <c r="F25" s="103">
        <f t="shared" si="0"/>
        <v>0</v>
      </c>
    </row>
    <row r="26" spans="1:6" ht="16.5">
      <c r="A26" s="7" t="s">
        <v>78</v>
      </c>
      <c r="B26" s="1" t="s">
        <v>196</v>
      </c>
      <c r="C26" s="18" t="s">
        <v>7</v>
      </c>
      <c r="D26" s="35">
        <v>30</v>
      </c>
      <c r="E26" s="77"/>
      <c r="F26" s="103">
        <f t="shared" si="0"/>
        <v>0</v>
      </c>
    </row>
    <row r="27" spans="1:6" ht="16.5">
      <c r="A27" s="7" t="s">
        <v>79</v>
      </c>
      <c r="B27" s="7" t="s">
        <v>212</v>
      </c>
      <c r="C27" s="18" t="s">
        <v>7</v>
      </c>
      <c r="D27" s="35">
        <v>300</v>
      </c>
      <c r="E27" s="77"/>
      <c r="F27" s="103">
        <f t="shared" si="0"/>
        <v>0</v>
      </c>
    </row>
    <row r="28" spans="1:6" ht="17.25" thickBot="1">
      <c r="A28" s="15" t="s">
        <v>80</v>
      </c>
      <c r="B28" s="1" t="s">
        <v>213</v>
      </c>
      <c r="C28" s="18" t="s">
        <v>7</v>
      </c>
      <c r="D28" s="35">
        <v>60</v>
      </c>
      <c r="E28" s="84"/>
      <c r="F28" s="105">
        <f t="shared" si="0"/>
        <v>0</v>
      </c>
    </row>
    <row r="29" spans="1:6" ht="18.75" thickBot="1">
      <c r="A29" s="24"/>
      <c r="B29" s="24"/>
      <c r="C29" s="30"/>
      <c r="D29" s="30"/>
      <c r="E29" s="39" t="s">
        <v>235</v>
      </c>
      <c r="F29" s="106">
        <f>SUM(F8:F28)</f>
        <v>0</v>
      </c>
    </row>
    <row r="30" spans="1:6" ht="18">
      <c r="A30" s="24"/>
      <c r="B30" s="24"/>
      <c r="C30" s="30"/>
      <c r="D30" s="30"/>
      <c r="E30" s="26"/>
      <c r="F30" s="26"/>
    </row>
    <row r="31" spans="1:6" ht="18">
      <c r="A31" s="24"/>
      <c r="B31" s="27"/>
      <c r="C31" s="30"/>
      <c r="D31" s="30"/>
      <c r="E31" s="26"/>
      <c r="F31" s="26"/>
    </row>
    <row r="32" spans="1:6" ht="18">
      <c r="A32" s="24"/>
      <c r="B32" s="24"/>
      <c r="C32" s="30"/>
      <c r="D32" s="30"/>
      <c r="E32" s="26"/>
      <c r="F32" s="26"/>
    </row>
    <row r="33" spans="1:6" ht="18" customHeight="1">
      <c r="A33" s="24"/>
      <c r="B33" s="63" t="s">
        <v>249</v>
      </c>
      <c r="C33" s="30"/>
      <c r="D33" s="130" t="s">
        <v>250</v>
      </c>
      <c r="E33" s="130"/>
      <c r="F33" s="130"/>
    </row>
    <row r="34" spans="1:6">
      <c r="A34" s="24"/>
      <c r="B34" s="62" t="s">
        <v>226</v>
      </c>
      <c r="C34" s="30"/>
      <c r="D34" s="124" t="s">
        <v>232</v>
      </c>
      <c r="E34" s="124"/>
      <c r="F34" s="124"/>
    </row>
    <row r="35" spans="1:6" ht="18">
      <c r="A35" s="24"/>
      <c r="B35" s="24"/>
      <c r="C35" s="30"/>
      <c r="D35" s="30"/>
      <c r="E35" s="26"/>
      <c r="F35" s="26"/>
    </row>
    <row r="36" spans="1:6" ht="18">
      <c r="A36" s="24"/>
      <c r="B36" s="24"/>
      <c r="C36" s="30"/>
      <c r="D36" s="30"/>
      <c r="E36" s="26"/>
      <c r="F36" s="26"/>
    </row>
    <row r="37" spans="1:6" ht="18">
      <c r="A37" s="24"/>
      <c r="B37" s="24"/>
      <c r="C37" s="30"/>
      <c r="D37" s="30"/>
      <c r="E37" s="26"/>
      <c r="F37" s="26"/>
    </row>
    <row r="38" spans="1:6" ht="18">
      <c r="A38" s="24"/>
      <c r="B38" s="24"/>
      <c r="C38" s="30"/>
      <c r="D38" s="30"/>
      <c r="E38" s="26"/>
      <c r="F38" s="26"/>
    </row>
    <row r="39" spans="1:6" ht="18">
      <c r="A39" s="24"/>
      <c r="B39" s="27"/>
      <c r="C39" s="32"/>
      <c r="D39" s="30"/>
      <c r="E39" s="26"/>
      <c r="F39" s="26"/>
    </row>
    <row r="40" spans="1:6" ht="18">
      <c r="A40" s="24"/>
      <c r="B40" s="31"/>
      <c r="C40" s="32"/>
      <c r="D40" s="30"/>
      <c r="E40" s="26"/>
      <c r="F40" s="26"/>
    </row>
    <row r="41" spans="1:6" ht="18">
      <c r="A41" s="24"/>
      <c r="B41" s="24"/>
      <c r="C41" s="30"/>
      <c r="D41" s="30"/>
      <c r="E41" s="26"/>
      <c r="F41" s="26"/>
    </row>
    <row r="42" spans="1:6" ht="18">
      <c r="A42" s="24"/>
      <c r="B42" s="27"/>
      <c r="C42" s="30"/>
      <c r="D42" s="30"/>
      <c r="E42" s="26"/>
      <c r="F42" s="26"/>
    </row>
    <row r="43" spans="1:6" ht="18">
      <c r="A43" s="24"/>
      <c r="B43" s="24"/>
      <c r="C43" s="30"/>
      <c r="D43" s="30"/>
      <c r="E43" s="26"/>
      <c r="F43" s="26"/>
    </row>
    <row r="44" spans="1:6" ht="18">
      <c r="A44" s="24"/>
      <c r="B44" s="27"/>
      <c r="C44" s="32"/>
      <c r="D44" s="30"/>
      <c r="E44" s="26"/>
      <c r="F44" s="26"/>
    </row>
    <row r="45" spans="1:6" ht="18">
      <c r="A45" s="24"/>
      <c r="B45" s="27"/>
      <c r="C45" s="30"/>
      <c r="D45" s="30"/>
      <c r="E45" s="26"/>
      <c r="F45" s="26"/>
    </row>
    <row r="46" spans="1:6" ht="18">
      <c r="A46" s="24"/>
      <c r="B46" s="27"/>
      <c r="C46" s="32"/>
      <c r="D46" s="30"/>
      <c r="E46" s="26"/>
      <c r="F46" s="26"/>
    </row>
    <row r="47" spans="1:6" ht="18">
      <c r="A47" s="24"/>
      <c r="B47" s="27"/>
      <c r="C47" s="32"/>
      <c r="D47" s="30"/>
      <c r="E47" s="26"/>
      <c r="F47" s="26"/>
    </row>
    <row r="48" spans="1:6" ht="18">
      <c r="A48" s="24"/>
      <c r="B48" s="27"/>
      <c r="C48" s="32"/>
      <c r="D48" s="30"/>
      <c r="E48" s="26"/>
      <c r="F48" s="26"/>
    </row>
    <row r="49" spans="1:6" ht="18">
      <c r="A49" s="24"/>
      <c r="B49" s="27"/>
      <c r="C49" s="32"/>
      <c r="D49" s="30"/>
      <c r="E49" s="26"/>
      <c r="F49" s="26"/>
    </row>
    <row r="50" spans="1:6" ht="18">
      <c r="A50" s="24"/>
      <c r="B50" s="27"/>
      <c r="C50" s="32"/>
      <c r="D50" s="30"/>
      <c r="E50" s="26"/>
      <c r="F50" s="26"/>
    </row>
    <row r="51" spans="1:6" ht="18">
      <c r="A51" s="24"/>
      <c r="B51" s="27"/>
      <c r="C51" s="30"/>
      <c r="D51" s="30"/>
      <c r="E51" s="26"/>
      <c r="F51" s="26"/>
    </row>
    <row r="52" spans="1:6" ht="18">
      <c r="A52" s="24"/>
      <c r="B52" s="27"/>
      <c r="C52" s="32"/>
      <c r="D52" s="30"/>
      <c r="E52" s="26"/>
      <c r="F52" s="26"/>
    </row>
    <row r="53" spans="1:6" ht="18">
      <c r="A53" s="24"/>
      <c r="B53" s="27"/>
      <c r="C53" s="30"/>
      <c r="D53" s="30"/>
      <c r="E53" s="26"/>
      <c r="F53" s="26"/>
    </row>
    <row r="54" spans="1:6" ht="18">
      <c r="A54" s="24"/>
      <c r="B54" s="27"/>
      <c r="C54" s="32"/>
      <c r="D54" s="30"/>
      <c r="E54" s="26"/>
      <c r="F54" s="26"/>
    </row>
    <row r="55" spans="1:6" ht="18">
      <c r="A55" s="24"/>
      <c r="B55" s="27"/>
      <c r="C55" s="32"/>
      <c r="D55" s="30"/>
      <c r="E55" s="26"/>
      <c r="F55" s="26"/>
    </row>
    <row r="56" spans="1:6" ht="18">
      <c r="A56" s="24"/>
      <c r="B56" s="27"/>
      <c r="C56" s="32"/>
      <c r="D56" s="30"/>
      <c r="E56" s="26"/>
      <c r="F56" s="26"/>
    </row>
    <row r="57" spans="1:6" ht="18">
      <c r="A57" s="24"/>
      <c r="B57" s="27"/>
      <c r="C57" s="30"/>
      <c r="D57" s="30"/>
      <c r="E57" s="26"/>
      <c r="F57" s="26"/>
    </row>
    <row r="58" spans="1:6" ht="18">
      <c r="A58" s="24"/>
      <c r="B58" s="27"/>
      <c r="C58" s="32"/>
      <c r="D58" s="30"/>
      <c r="E58" s="26"/>
      <c r="F58" s="26"/>
    </row>
    <row r="59" spans="1:6" ht="18">
      <c r="A59" s="24"/>
      <c r="B59" s="27"/>
      <c r="C59" s="30"/>
      <c r="D59" s="30"/>
      <c r="E59" s="26"/>
      <c r="F59" s="26"/>
    </row>
    <row r="60" spans="1:6" ht="18">
      <c r="A60" s="24"/>
      <c r="B60" s="27"/>
      <c r="C60" s="32"/>
      <c r="D60" s="30"/>
      <c r="E60" s="26"/>
      <c r="F60" s="26"/>
    </row>
    <row r="61" spans="1:6" ht="18">
      <c r="A61" s="24"/>
      <c r="B61" s="27"/>
      <c r="C61" s="32"/>
      <c r="D61" s="30"/>
      <c r="E61" s="26"/>
      <c r="F61" s="26"/>
    </row>
    <row r="62" spans="1:6" ht="18">
      <c r="A62" s="24"/>
      <c r="B62" s="27"/>
      <c r="C62" s="30"/>
      <c r="D62" s="30"/>
      <c r="E62" s="26"/>
      <c r="F62" s="26"/>
    </row>
    <row r="63" spans="1:6" ht="18">
      <c r="A63" s="24"/>
      <c r="B63" s="27"/>
      <c r="C63" s="32"/>
      <c r="D63" s="30"/>
      <c r="E63" s="26"/>
      <c r="F63" s="26"/>
    </row>
    <row r="64" spans="1:6" ht="18">
      <c r="A64" s="24"/>
      <c r="B64" s="27"/>
      <c r="C64" s="32"/>
      <c r="D64" s="30"/>
      <c r="E64" s="26"/>
      <c r="F64" s="26"/>
    </row>
    <row r="65" spans="1:6" ht="18">
      <c r="A65" s="24"/>
      <c r="B65" s="27"/>
      <c r="C65" s="30"/>
      <c r="D65" s="30"/>
      <c r="E65" s="26"/>
      <c r="F65" s="26"/>
    </row>
    <row r="66" spans="1:6" ht="18">
      <c r="A66" s="24"/>
      <c r="B66" s="27"/>
      <c r="C66" s="32"/>
      <c r="D66" s="30"/>
      <c r="E66" s="26"/>
      <c r="F66" s="26"/>
    </row>
    <row r="67" spans="1:6" ht="18">
      <c r="A67" s="24"/>
      <c r="B67" s="27"/>
      <c r="C67" s="30"/>
      <c r="D67" s="30"/>
      <c r="E67" s="26"/>
      <c r="F67" s="26"/>
    </row>
    <row r="68" spans="1:6" ht="18">
      <c r="A68" s="24"/>
      <c r="B68" s="27"/>
      <c r="C68" s="32"/>
      <c r="D68" s="30"/>
      <c r="E68" s="26"/>
      <c r="F68" s="26"/>
    </row>
    <row r="69" spans="1:6" ht="18">
      <c r="A69" s="24"/>
      <c r="B69" s="27"/>
      <c r="C69" s="32"/>
      <c r="D69" s="30"/>
      <c r="E69" s="26"/>
      <c r="F69" s="26"/>
    </row>
    <row r="70" spans="1:6" ht="18">
      <c r="A70" s="24"/>
      <c r="B70" s="27"/>
      <c r="C70" s="32"/>
      <c r="D70" s="30"/>
      <c r="E70" s="26"/>
      <c r="F70" s="26"/>
    </row>
  </sheetData>
  <sortState ref="B8:B34">
    <sortCondition ref="B8"/>
  </sortState>
  <mergeCells count="11">
    <mergeCell ref="D34:F34"/>
    <mergeCell ref="A2:F2"/>
    <mergeCell ref="A3:F3"/>
    <mergeCell ref="A4:F4"/>
    <mergeCell ref="A5:A6"/>
    <mergeCell ref="B5:B6"/>
    <mergeCell ref="C5:C6"/>
    <mergeCell ref="D5:D6"/>
    <mergeCell ref="E5:E6"/>
    <mergeCell ref="F5:F6"/>
    <mergeCell ref="D33:F33"/>
  </mergeCells>
  <pageMargins left="0.25" right="0.25" top="0.75" bottom="0.75" header="0.3" footer="0.3"/>
  <pageSetup paperSize="9" scale="9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zoomScaleNormal="100" workbookViewId="0">
      <selection activeCell="F8" sqref="F8:F11"/>
    </sheetView>
  </sheetViews>
  <sheetFormatPr defaultRowHeight="14.25"/>
  <cols>
    <col min="1" max="1" width="3.5" customWidth="1"/>
    <col min="2" max="2" width="39.125" customWidth="1"/>
    <col min="3" max="3" width="7.375" style="10" customWidth="1"/>
    <col min="5" max="5" width="11.875" customWidth="1"/>
    <col min="6" max="6" width="12.125" customWidth="1"/>
  </cols>
  <sheetData>
    <row r="1" spans="1:6">
      <c r="F1" s="43" t="s">
        <v>291</v>
      </c>
    </row>
    <row r="2" spans="1:6" ht="15">
      <c r="A2" s="125" t="s">
        <v>204</v>
      </c>
      <c r="B2" s="125"/>
      <c r="C2" s="125"/>
      <c r="D2" s="125"/>
      <c r="E2" s="125"/>
      <c r="F2" s="125"/>
    </row>
    <row r="3" spans="1:6" ht="15">
      <c r="A3" s="126" t="s">
        <v>205</v>
      </c>
      <c r="B3" s="126"/>
      <c r="C3" s="126"/>
      <c r="D3" s="126"/>
      <c r="E3" s="126"/>
      <c r="F3" s="126"/>
    </row>
    <row r="4" spans="1:6" ht="15">
      <c r="A4" s="125" t="s">
        <v>206</v>
      </c>
      <c r="B4" s="125"/>
      <c r="C4" s="125"/>
      <c r="D4" s="125"/>
      <c r="E4" s="125"/>
      <c r="F4" s="125"/>
    </row>
    <row r="5" spans="1:6" ht="38.25" customHeight="1">
      <c r="A5" s="127" t="s">
        <v>0</v>
      </c>
      <c r="B5" s="128" t="s">
        <v>1</v>
      </c>
      <c r="C5" s="128" t="s">
        <v>227</v>
      </c>
      <c r="D5" s="129" t="s">
        <v>228</v>
      </c>
      <c r="E5" s="129" t="s">
        <v>151</v>
      </c>
      <c r="F5" s="129" t="s">
        <v>236</v>
      </c>
    </row>
    <row r="6" spans="1:6" ht="23.25" customHeight="1">
      <c r="A6" s="127"/>
      <c r="B6" s="128"/>
      <c r="C6" s="128"/>
      <c r="D6" s="129"/>
      <c r="E6" s="129"/>
      <c r="F6" s="129"/>
    </row>
    <row r="7" spans="1:6" ht="23.25" customHeight="1">
      <c r="A7" s="4" t="s">
        <v>60</v>
      </c>
      <c r="B7" s="6" t="s">
        <v>61</v>
      </c>
      <c r="C7" s="6" t="s">
        <v>62</v>
      </c>
      <c r="D7" s="16" t="s">
        <v>63</v>
      </c>
      <c r="E7" s="16" t="s">
        <v>64</v>
      </c>
      <c r="F7" s="16" t="s">
        <v>229</v>
      </c>
    </row>
    <row r="8" spans="1:6" ht="16.5">
      <c r="A8" s="7" t="s">
        <v>60</v>
      </c>
      <c r="B8" s="1" t="s">
        <v>209</v>
      </c>
      <c r="C8" s="18" t="s">
        <v>7</v>
      </c>
      <c r="D8" s="35">
        <v>140</v>
      </c>
      <c r="E8" s="85"/>
      <c r="F8" s="107">
        <f>(D8*E8)</f>
        <v>0</v>
      </c>
    </row>
    <row r="9" spans="1:6" ht="16.5">
      <c r="A9" s="7" t="s">
        <v>61</v>
      </c>
      <c r="B9" s="1" t="s">
        <v>207</v>
      </c>
      <c r="C9" s="18" t="s">
        <v>7</v>
      </c>
      <c r="D9" s="35">
        <v>20</v>
      </c>
      <c r="E9" s="85"/>
      <c r="F9" s="107">
        <f t="shared" ref="F9:F10" si="0">(D9*E9)</f>
        <v>0</v>
      </c>
    </row>
    <row r="10" spans="1:6" ht="29.25" thickBot="1">
      <c r="A10" s="15" t="s">
        <v>62</v>
      </c>
      <c r="B10" s="13" t="s">
        <v>208</v>
      </c>
      <c r="C10" s="18" t="s">
        <v>7</v>
      </c>
      <c r="D10" s="35">
        <v>200</v>
      </c>
      <c r="E10" s="86"/>
      <c r="F10" s="108">
        <f t="shared" si="0"/>
        <v>0</v>
      </c>
    </row>
    <row r="11" spans="1:6" ht="18.75" thickBot="1">
      <c r="A11" s="24"/>
      <c r="B11" s="27"/>
      <c r="C11" s="30"/>
      <c r="D11" s="24"/>
      <c r="E11" s="44" t="s">
        <v>235</v>
      </c>
      <c r="F11" s="109">
        <f>SUM(F8:F10)</f>
        <v>0</v>
      </c>
    </row>
    <row r="12" spans="1:6" ht="18">
      <c r="A12" s="24"/>
      <c r="B12" s="27"/>
      <c r="C12" s="32"/>
      <c r="D12" s="24"/>
      <c r="E12" s="26"/>
      <c r="F12" s="26"/>
    </row>
    <row r="13" spans="1:6" ht="18">
      <c r="A13" s="24"/>
      <c r="B13" s="27"/>
      <c r="C13" s="30"/>
      <c r="D13" s="24"/>
      <c r="E13" s="26"/>
      <c r="F13" s="26"/>
    </row>
    <row r="14" spans="1:6" ht="18">
      <c r="A14" s="24"/>
      <c r="B14" s="27"/>
      <c r="C14" s="32"/>
      <c r="D14" s="24"/>
      <c r="E14" s="26"/>
      <c r="F14" s="26"/>
    </row>
    <row r="15" spans="1:6" ht="18">
      <c r="A15" s="24"/>
      <c r="C15" s="30"/>
      <c r="D15" s="24"/>
      <c r="E15" s="26"/>
      <c r="F15" s="26"/>
    </row>
    <row r="16" spans="1:6" ht="18" customHeight="1">
      <c r="A16" s="24"/>
      <c r="C16" s="30"/>
    </row>
    <row r="17" spans="1:6" ht="18" customHeight="1">
      <c r="A17" s="24"/>
      <c r="B17" s="63" t="s">
        <v>249</v>
      </c>
      <c r="C17" s="30"/>
      <c r="D17" s="130" t="s">
        <v>250</v>
      </c>
      <c r="E17" s="130"/>
      <c r="F17" s="130"/>
    </row>
    <row r="18" spans="1:6">
      <c r="A18" s="33"/>
      <c r="B18" s="42" t="s">
        <v>226</v>
      </c>
      <c r="C18" s="30"/>
      <c r="D18" s="124" t="s">
        <v>232</v>
      </c>
      <c r="E18" s="124"/>
      <c r="F18" s="124"/>
    </row>
    <row r="19" spans="1:6" ht="18">
      <c r="A19" s="24"/>
      <c r="B19" s="27"/>
      <c r="C19" s="32"/>
      <c r="D19" s="24"/>
      <c r="E19" s="26"/>
      <c r="F19" s="26"/>
    </row>
    <row r="20" spans="1:6" ht="18">
      <c r="A20" s="24"/>
      <c r="B20" s="27"/>
      <c r="C20" s="30"/>
      <c r="D20" s="24"/>
      <c r="E20" s="26"/>
      <c r="F20" s="26"/>
    </row>
    <row r="21" spans="1:6" ht="18">
      <c r="A21" s="24"/>
      <c r="B21" s="24"/>
      <c r="C21" s="30"/>
      <c r="D21" s="24"/>
      <c r="E21" s="26"/>
      <c r="F21" s="26"/>
    </row>
    <row r="22" spans="1:6" ht="18">
      <c r="A22" s="24"/>
      <c r="B22" s="24"/>
      <c r="C22" s="30"/>
      <c r="D22" s="24"/>
      <c r="E22" s="26"/>
      <c r="F22" s="26"/>
    </row>
    <row r="23" spans="1:6" ht="18">
      <c r="A23" s="24"/>
      <c r="B23" s="24"/>
      <c r="C23" s="30"/>
      <c r="D23" s="24"/>
      <c r="E23" s="26"/>
      <c r="F23" s="26"/>
    </row>
    <row r="24" spans="1:6" ht="18">
      <c r="A24" s="24"/>
      <c r="B24" s="24"/>
      <c r="C24" s="30"/>
      <c r="D24" s="24"/>
      <c r="E24" s="26"/>
      <c r="F24" s="26"/>
    </row>
    <row r="25" spans="1:6" ht="18">
      <c r="A25" s="24"/>
      <c r="B25" s="24"/>
      <c r="C25" s="30"/>
      <c r="D25" s="24"/>
      <c r="E25" s="26"/>
      <c r="F25" s="26"/>
    </row>
    <row r="26" spans="1:6" ht="18">
      <c r="A26" s="24"/>
      <c r="B26" s="24"/>
      <c r="C26" s="30"/>
      <c r="D26" s="24"/>
      <c r="E26" s="26"/>
      <c r="F26" s="26"/>
    </row>
    <row r="27" spans="1:6" ht="18">
      <c r="A27" s="24"/>
      <c r="B27" s="27"/>
      <c r="C27" s="30"/>
      <c r="D27" s="24"/>
      <c r="E27" s="26"/>
      <c r="F27" s="26"/>
    </row>
    <row r="28" spans="1:6" ht="18">
      <c r="A28" s="24"/>
      <c r="B28" s="27"/>
      <c r="C28" s="32"/>
      <c r="D28" s="24"/>
      <c r="E28" s="26"/>
      <c r="F28" s="26"/>
    </row>
    <row r="29" spans="1:6" ht="18">
      <c r="A29" s="24"/>
      <c r="B29" s="29"/>
      <c r="C29" s="30"/>
      <c r="D29" s="24"/>
      <c r="E29" s="26"/>
      <c r="F29" s="26"/>
    </row>
    <row r="30" spans="1:6" ht="18">
      <c r="A30" s="24"/>
      <c r="B30" s="27"/>
      <c r="C30" s="30"/>
      <c r="D30" s="24"/>
      <c r="E30" s="26"/>
      <c r="F30" s="26"/>
    </row>
    <row r="31" spans="1:6" ht="18">
      <c r="A31" s="24"/>
      <c r="B31" s="24"/>
      <c r="C31" s="30"/>
      <c r="D31" s="24"/>
      <c r="E31" s="26"/>
      <c r="F31" s="26"/>
    </row>
    <row r="32" spans="1:6" ht="18">
      <c r="A32" s="24"/>
      <c r="B32" s="27"/>
      <c r="C32" s="30"/>
      <c r="D32" s="24"/>
      <c r="E32" s="26"/>
      <c r="F32" s="26"/>
    </row>
    <row r="33" spans="1:6" ht="18">
      <c r="A33" s="24"/>
      <c r="B33" s="24"/>
      <c r="C33" s="30"/>
      <c r="D33" s="24"/>
      <c r="E33" s="26"/>
      <c r="F33" s="26"/>
    </row>
    <row r="34" spans="1:6" ht="18">
      <c r="A34" s="24"/>
      <c r="B34" s="24"/>
      <c r="C34" s="30"/>
      <c r="D34" s="24"/>
      <c r="E34" s="26"/>
      <c r="F34" s="26"/>
    </row>
    <row r="35" spans="1:6" ht="18">
      <c r="A35" s="24"/>
      <c r="B35" s="24"/>
      <c r="C35" s="30"/>
      <c r="D35" s="24"/>
      <c r="E35" s="26"/>
      <c r="F35" s="26"/>
    </row>
    <row r="36" spans="1:6" ht="18">
      <c r="A36" s="24"/>
      <c r="B36" s="27"/>
      <c r="C36" s="30"/>
      <c r="D36" s="24"/>
      <c r="E36" s="26"/>
      <c r="F36" s="26"/>
    </row>
    <row r="37" spans="1:6" ht="18">
      <c r="A37" s="24"/>
      <c r="B37" s="24"/>
      <c r="C37" s="30"/>
      <c r="D37" s="24"/>
      <c r="E37" s="26"/>
      <c r="F37" s="26"/>
    </row>
    <row r="38" spans="1:6" ht="18">
      <c r="A38" s="24"/>
      <c r="B38" s="24"/>
      <c r="C38" s="30"/>
      <c r="D38" s="24"/>
      <c r="E38" s="26"/>
      <c r="F38" s="26"/>
    </row>
    <row r="39" spans="1:6" ht="18">
      <c r="A39" s="24"/>
      <c r="B39" s="24"/>
      <c r="C39" s="30"/>
      <c r="D39" s="24"/>
      <c r="E39" s="26"/>
      <c r="F39" s="26"/>
    </row>
    <row r="40" spans="1:6" ht="18">
      <c r="A40" s="24"/>
      <c r="B40" s="24"/>
      <c r="C40" s="30"/>
      <c r="D40" s="24"/>
      <c r="E40" s="26"/>
      <c r="F40" s="26"/>
    </row>
    <row r="41" spans="1:6" ht="18">
      <c r="A41" s="24"/>
      <c r="B41" s="24"/>
      <c r="C41" s="30"/>
      <c r="D41" s="24"/>
      <c r="E41" s="26"/>
      <c r="F41" s="26"/>
    </row>
    <row r="42" spans="1:6" ht="18">
      <c r="A42" s="24"/>
      <c r="B42" s="24"/>
      <c r="C42" s="30"/>
      <c r="D42" s="24"/>
      <c r="E42" s="26"/>
      <c r="F42" s="26"/>
    </row>
    <row r="43" spans="1:6" ht="18">
      <c r="A43" s="24"/>
      <c r="B43" s="24"/>
      <c r="C43" s="30"/>
      <c r="D43" s="24"/>
      <c r="E43" s="26"/>
      <c r="F43" s="26"/>
    </row>
    <row r="44" spans="1:6" ht="18">
      <c r="A44" s="24"/>
      <c r="B44" s="27"/>
      <c r="C44" s="32"/>
      <c r="D44" s="24"/>
      <c r="E44" s="26"/>
      <c r="F44" s="26"/>
    </row>
    <row r="45" spans="1:6" ht="18">
      <c r="A45" s="24"/>
      <c r="B45" s="31"/>
      <c r="C45" s="32"/>
      <c r="D45" s="24"/>
      <c r="E45" s="26"/>
      <c r="F45" s="26"/>
    </row>
    <row r="46" spans="1:6" ht="18">
      <c r="A46" s="24"/>
      <c r="B46" s="24"/>
      <c r="C46" s="30"/>
      <c r="D46" s="24"/>
      <c r="E46" s="26"/>
      <c r="F46" s="26"/>
    </row>
    <row r="47" spans="1:6" ht="18">
      <c r="A47" s="24"/>
      <c r="B47" s="27"/>
      <c r="C47" s="30"/>
      <c r="D47" s="24"/>
      <c r="E47" s="26"/>
      <c r="F47" s="26"/>
    </row>
    <row r="48" spans="1:6" ht="18">
      <c r="A48" s="24"/>
      <c r="B48" s="24"/>
      <c r="C48" s="30"/>
      <c r="D48" s="24"/>
      <c r="E48" s="26"/>
      <c r="F48" s="26"/>
    </row>
    <row r="49" spans="1:6" ht="18">
      <c r="A49" s="24"/>
      <c r="B49" s="27"/>
      <c r="C49" s="32"/>
      <c r="D49" s="24"/>
      <c r="E49" s="26"/>
      <c r="F49" s="26"/>
    </row>
    <row r="50" spans="1:6" ht="18">
      <c r="A50" s="24"/>
      <c r="B50" s="27"/>
      <c r="C50" s="30"/>
      <c r="D50" s="24"/>
      <c r="E50" s="26"/>
      <c r="F50" s="26"/>
    </row>
    <row r="51" spans="1:6" ht="18">
      <c r="A51" s="24"/>
      <c r="B51" s="27"/>
      <c r="C51" s="32"/>
      <c r="D51" s="24"/>
      <c r="E51" s="26"/>
      <c r="F51" s="26"/>
    </row>
    <row r="52" spans="1:6" ht="18">
      <c r="A52" s="24"/>
      <c r="B52" s="27"/>
      <c r="C52" s="32"/>
      <c r="D52" s="24"/>
      <c r="E52" s="26"/>
      <c r="F52" s="26"/>
    </row>
    <row r="53" spans="1:6" ht="18">
      <c r="A53" s="24"/>
      <c r="B53" s="27"/>
      <c r="C53" s="32"/>
      <c r="D53" s="24"/>
      <c r="E53" s="26"/>
      <c r="F53" s="26"/>
    </row>
    <row r="54" spans="1:6" ht="18">
      <c r="A54" s="24"/>
      <c r="B54" s="27"/>
      <c r="C54" s="32"/>
      <c r="D54" s="24"/>
      <c r="E54" s="26"/>
      <c r="F54" s="26"/>
    </row>
    <row r="55" spans="1:6" ht="18">
      <c r="A55" s="24"/>
      <c r="B55" s="27"/>
      <c r="C55" s="32"/>
      <c r="D55" s="24"/>
      <c r="E55" s="26"/>
      <c r="F55" s="26"/>
    </row>
    <row r="56" spans="1:6" ht="18">
      <c r="A56" s="24"/>
      <c r="B56" s="27"/>
      <c r="C56" s="30"/>
      <c r="D56" s="24"/>
      <c r="E56" s="26"/>
      <c r="F56" s="26"/>
    </row>
    <row r="57" spans="1:6" ht="18">
      <c r="A57" s="24"/>
      <c r="B57" s="27"/>
      <c r="C57" s="32"/>
      <c r="D57" s="24"/>
      <c r="E57" s="26"/>
      <c r="F57" s="26"/>
    </row>
    <row r="58" spans="1:6" ht="18">
      <c r="A58" s="24"/>
      <c r="B58" s="27"/>
      <c r="C58" s="30"/>
      <c r="D58" s="24"/>
      <c r="E58" s="26"/>
      <c r="F58" s="26"/>
    </row>
    <row r="59" spans="1:6" ht="18">
      <c r="A59" s="24"/>
      <c r="B59" s="27"/>
      <c r="C59" s="32"/>
      <c r="D59" s="24"/>
      <c r="E59" s="26"/>
      <c r="F59" s="26"/>
    </row>
    <row r="60" spans="1:6" ht="18">
      <c r="A60" s="24"/>
      <c r="B60" s="27"/>
      <c r="C60" s="32"/>
      <c r="D60" s="24"/>
      <c r="E60" s="26"/>
      <c r="F60" s="26"/>
    </row>
    <row r="61" spans="1:6" ht="18">
      <c r="A61" s="24"/>
      <c r="B61" s="27"/>
      <c r="C61" s="32"/>
      <c r="D61" s="24"/>
      <c r="E61" s="26"/>
      <c r="F61" s="26"/>
    </row>
    <row r="62" spans="1:6" ht="18">
      <c r="A62" s="24"/>
      <c r="B62" s="27"/>
      <c r="C62" s="30"/>
      <c r="D62" s="24"/>
      <c r="E62" s="26"/>
      <c r="F62" s="26"/>
    </row>
    <row r="63" spans="1:6" ht="18">
      <c r="A63" s="24"/>
      <c r="B63" s="27"/>
      <c r="C63" s="32"/>
      <c r="D63" s="24"/>
      <c r="E63" s="26"/>
      <c r="F63" s="26"/>
    </row>
    <row r="64" spans="1:6" ht="18">
      <c r="A64" s="24"/>
      <c r="B64" s="27"/>
      <c r="C64" s="30"/>
      <c r="D64" s="24"/>
      <c r="E64" s="26"/>
      <c r="F64" s="26"/>
    </row>
    <row r="65" spans="1:6" ht="18">
      <c r="A65" s="24"/>
      <c r="B65" s="27"/>
      <c r="C65" s="32"/>
      <c r="D65" s="24"/>
      <c r="E65" s="26"/>
      <c r="F65" s="26"/>
    </row>
    <row r="66" spans="1:6" ht="18">
      <c r="A66" s="24"/>
      <c r="B66" s="27"/>
      <c r="C66" s="32"/>
      <c r="D66" s="24"/>
      <c r="E66" s="26"/>
      <c r="F66" s="26"/>
    </row>
    <row r="67" spans="1:6" ht="18">
      <c r="A67" s="24"/>
      <c r="B67" s="27"/>
      <c r="C67" s="30"/>
      <c r="D67" s="24"/>
      <c r="E67" s="26"/>
      <c r="F67" s="26"/>
    </row>
    <row r="68" spans="1:6" ht="18">
      <c r="A68" s="24"/>
      <c r="B68" s="27"/>
      <c r="C68" s="32"/>
      <c r="D68" s="24"/>
      <c r="E68" s="26"/>
      <c r="F68" s="26"/>
    </row>
    <row r="69" spans="1:6" ht="18">
      <c r="A69" s="24"/>
      <c r="B69" s="27"/>
      <c r="C69" s="32"/>
      <c r="D69" s="24"/>
      <c r="E69" s="26"/>
      <c r="F69" s="26"/>
    </row>
    <row r="70" spans="1:6" ht="18">
      <c r="A70" s="24"/>
      <c r="B70" s="27"/>
      <c r="C70" s="30"/>
      <c r="D70" s="24"/>
      <c r="E70" s="26"/>
      <c r="F70" s="26"/>
    </row>
    <row r="71" spans="1:6" ht="18">
      <c r="A71" s="24"/>
      <c r="B71" s="27"/>
      <c r="C71" s="32"/>
      <c r="D71" s="24"/>
      <c r="E71" s="26"/>
      <c r="F71" s="26"/>
    </row>
    <row r="72" spans="1:6" ht="18">
      <c r="A72" s="24"/>
      <c r="B72" s="27"/>
      <c r="C72" s="30"/>
      <c r="D72" s="24"/>
      <c r="E72" s="26"/>
      <c r="F72" s="26"/>
    </row>
    <row r="73" spans="1:6" ht="18">
      <c r="A73" s="24"/>
      <c r="B73" s="27"/>
      <c r="C73" s="32"/>
      <c r="D73" s="24"/>
      <c r="E73" s="26"/>
      <c r="F73" s="26"/>
    </row>
    <row r="74" spans="1:6" ht="18">
      <c r="A74" s="24"/>
      <c r="B74" s="27"/>
      <c r="C74" s="32"/>
      <c r="D74" s="24"/>
      <c r="E74" s="26"/>
      <c r="F74" s="26"/>
    </row>
    <row r="75" spans="1:6" ht="18">
      <c r="A75" s="24"/>
      <c r="B75" s="27"/>
      <c r="C75" s="32"/>
      <c r="D75" s="24"/>
      <c r="E75" s="26"/>
      <c r="F75" s="26"/>
    </row>
  </sheetData>
  <mergeCells count="11">
    <mergeCell ref="D18:F18"/>
    <mergeCell ref="A2:F2"/>
    <mergeCell ref="A3:F3"/>
    <mergeCell ref="A4:F4"/>
    <mergeCell ref="A5:A6"/>
    <mergeCell ref="B5:B6"/>
    <mergeCell ref="C5:C6"/>
    <mergeCell ref="D5:D6"/>
    <mergeCell ref="E5:E6"/>
    <mergeCell ref="F5:F6"/>
    <mergeCell ref="D17:F17"/>
  </mergeCells>
  <pageMargins left="0.25" right="0.25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Zadanie nr1</vt:lpstr>
      <vt:lpstr>Zadanie nr 2</vt:lpstr>
      <vt:lpstr>Zadanie nr 3</vt:lpstr>
      <vt:lpstr>Zadanie nr 4</vt:lpstr>
      <vt:lpstr>Zadanie nr 5</vt:lpstr>
      <vt:lpstr>Zadanie nr 6</vt:lpstr>
      <vt:lpstr>'Zadanie nr 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Swietlica</cp:lastModifiedBy>
  <cp:lastPrinted>2024-11-20T11:41:53Z</cp:lastPrinted>
  <dcterms:created xsi:type="dcterms:W3CDTF">2019-10-05T17:06:34Z</dcterms:created>
  <dcterms:modified xsi:type="dcterms:W3CDTF">2024-11-20T11:42:11Z</dcterms:modified>
</cp:coreProperties>
</file>